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ghahramanyan\Desktop\ՏԻՄ էլ ծառ․,\"/>
    </mc:Choice>
  </mc:AlternateContent>
  <xr:revisionPtr revIDLastSave="0" documentId="13_ncr:1_{67C7AB81-CE9A-43E4-AF87-FE3CD5F209EB}" xr6:coauthVersionLast="47" xr6:coauthVersionMax="47" xr10:uidLastSave="{00000000-0000-0000-0000-000000000000}"/>
  <bookViews>
    <workbookView xWindow="-120" yWindow="-120" windowWidth="19440" windowHeight="15000" firstSheet="3" activeTab="9" xr2:uid="{00000000-000D-0000-FFFF-FFFF00000000}"/>
  </bookViews>
  <sheets>
    <sheet name="մարզեր" sheetId="7" r:id="rId1"/>
    <sheet name="Արագածոտն" sheetId="22" r:id="rId2"/>
    <sheet name="Արարատ" sheetId="29" r:id="rId3"/>
    <sheet name="Կոտայք" sheetId="43" r:id="rId4"/>
    <sheet name="Վայոց Ձոր" sheetId="18" r:id="rId5"/>
    <sheet name="Լոռի" sheetId="35" r:id="rId6"/>
    <sheet name="Տավուշ" sheetId="26" r:id="rId7"/>
    <sheet name="Գեղարքունիք" sheetId="41" r:id="rId8"/>
    <sheet name="Շիրակ" sheetId="39" r:id="rId9"/>
    <sheet name="Սյունիք" sheetId="42" r:id="rId10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4" i="7" l="1"/>
  <c r="O14" i="7"/>
  <c r="N14" i="7"/>
  <c r="M14" i="7"/>
  <c r="L14" i="7"/>
  <c r="K14" i="7"/>
  <c r="J14" i="7"/>
  <c r="I14" i="7"/>
  <c r="H14" i="7"/>
  <c r="G14" i="7"/>
  <c r="F14" i="7"/>
  <c r="E14" i="7"/>
  <c r="D14" i="7"/>
  <c r="C14" i="7"/>
  <c r="P5" i="39" l="1"/>
  <c r="O5" i="39"/>
  <c r="N5" i="39"/>
  <c r="P5" i="26"/>
  <c r="O5" i="26"/>
  <c r="N5" i="26"/>
  <c r="M5" i="26"/>
  <c r="L5" i="26"/>
  <c r="K5" i="26"/>
  <c r="J5" i="26"/>
  <c r="I5" i="26"/>
  <c r="H5" i="26"/>
  <c r="G5" i="26"/>
  <c r="E5" i="26"/>
  <c r="D5" i="26"/>
  <c r="C5" i="26"/>
  <c r="P41" i="43"/>
  <c r="O41" i="43"/>
  <c r="N41" i="43"/>
  <c r="M41" i="43"/>
  <c r="L41" i="43"/>
  <c r="K41" i="43"/>
  <c r="J41" i="43"/>
  <c r="I41" i="43"/>
  <c r="H41" i="43"/>
  <c r="G41" i="43"/>
  <c r="F41" i="43"/>
  <c r="E41" i="43"/>
  <c r="D41" i="43"/>
  <c r="C41" i="43"/>
  <c r="N12" i="43"/>
  <c r="H12" i="43"/>
  <c r="G12" i="43"/>
  <c r="F12" i="43"/>
  <c r="E12" i="43"/>
  <c r="D12" i="43"/>
  <c r="C12" i="43"/>
  <c r="C5" i="7" l="1"/>
  <c r="D5" i="7"/>
  <c r="E5" i="7"/>
  <c r="F5" i="7"/>
  <c r="G5" i="7"/>
  <c r="H5" i="7"/>
  <c r="I5" i="7"/>
  <c r="J5" i="7"/>
  <c r="K5" i="7"/>
  <c r="L5" i="7"/>
  <c r="M5" i="7"/>
  <c r="N5" i="7"/>
  <c r="O5" i="7"/>
  <c r="P5" i="7"/>
  <c r="P55" i="18"/>
  <c r="P42" i="18"/>
  <c r="O42" i="18"/>
  <c r="N42" i="18"/>
  <c r="M42" i="18"/>
  <c r="L42" i="18"/>
  <c r="K42" i="18"/>
  <c r="J42" i="18"/>
  <c r="I42" i="18"/>
  <c r="H42" i="18"/>
  <c r="G42" i="18"/>
  <c r="F42" i="18"/>
  <c r="E42" i="18"/>
  <c r="D42" i="18"/>
  <c r="C42" i="18"/>
  <c r="P32" i="18"/>
  <c r="O32" i="18"/>
  <c r="N32" i="18"/>
  <c r="M32" i="18"/>
  <c r="L32" i="18"/>
  <c r="K32" i="18"/>
  <c r="J32" i="18"/>
  <c r="I32" i="18"/>
  <c r="H32" i="18"/>
  <c r="G32" i="18"/>
  <c r="F32" i="18"/>
  <c r="E32" i="18"/>
  <c r="D32" i="18"/>
  <c r="C32" i="18"/>
  <c r="P28" i="18"/>
  <c r="O28" i="18"/>
  <c r="N28" i="18"/>
  <c r="M28" i="18"/>
  <c r="L28" i="18"/>
  <c r="K28" i="18"/>
  <c r="J28" i="18"/>
  <c r="I28" i="18"/>
  <c r="H28" i="18"/>
  <c r="G28" i="18"/>
  <c r="F28" i="18"/>
  <c r="E28" i="18"/>
  <c r="D28" i="18"/>
  <c r="C28" i="18"/>
  <c r="P11" i="18"/>
  <c r="O11" i="18"/>
  <c r="N11" i="18"/>
  <c r="M11" i="18"/>
  <c r="L11" i="18"/>
  <c r="L55" i="18" s="1"/>
  <c r="K11" i="18"/>
  <c r="J11" i="18"/>
  <c r="I11" i="18"/>
  <c r="H11" i="18"/>
  <c r="H55" i="18" s="1"/>
  <c r="G11" i="18"/>
  <c r="F11" i="18"/>
  <c r="E11" i="18"/>
  <c r="D11" i="18"/>
  <c r="D55" i="18" s="1"/>
  <c r="C11" i="18"/>
  <c r="P5" i="18"/>
  <c r="O5" i="18"/>
  <c r="O55" i="18" s="1"/>
  <c r="N5" i="18"/>
  <c r="N55" i="18" s="1"/>
  <c r="M5" i="18"/>
  <c r="M55" i="18" s="1"/>
  <c r="L5" i="18"/>
  <c r="K5" i="18"/>
  <c r="K55" i="18" s="1"/>
  <c r="J5" i="18"/>
  <c r="J55" i="18" s="1"/>
  <c r="I5" i="18"/>
  <c r="I55" i="18" s="1"/>
  <c r="H5" i="18"/>
  <c r="G5" i="18"/>
  <c r="G55" i="18" s="1"/>
  <c r="F5" i="18"/>
  <c r="F55" i="18" s="1"/>
  <c r="E5" i="18"/>
  <c r="E55" i="18" s="1"/>
  <c r="D5" i="18"/>
  <c r="C5" i="18"/>
  <c r="C55" i="18" s="1"/>
  <c r="P116" i="35" l="1"/>
  <c r="O116" i="35"/>
  <c r="N116" i="35"/>
  <c r="M116" i="35"/>
  <c r="L116" i="35"/>
  <c r="K116" i="35"/>
  <c r="J116" i="35"/>
  <c r="I116" i="35"/>
  <c r="H116" i="35"/>
  <c r="G116" i="35"/>
  <c r="F116" i="35"/>
  <c r="E116" i="35"/>
  <c r="D116" i="35"/>
  <c r="C116" i="35"/>
  <c r="O126" i="42" l="1"/>
  <c r="N126" i="42"/>
  <c r="M126" i="42"/>
  <c r="L126" i="42"/>
  <c r="K126" i="42"/>
  <c r="J126" i="42"/>
  <c r="I126" i="42"/>
  <c r="H126" i="42"/>
  <c r="G126" i="42"/>
  <c r="F126" i="42"/>
  <c r="E126" i="42"/>
  <c r="D126" i="42"/>
  <c r="C126" i="42"/>
  <c r="O118" i="42"/>
  <c r="N118" i="42"/>
  <c r="M118" i="42"/>
  <c r="L118" i="42"/>
  <c r="K118" i="42"/>
  <c r="J118" i="42"/>
  <c r="I118" i="42"/>
  <c r="H118" i="42"/>
  <c r="G118" i="42"/>
  <c r="F118" i="42"/>
  <c r="E118" i="42"/>
  <c r="D118" i="42"/>
  <c r="C118" i="42"/>
  <c r="O109" i="42"/>
  <c r="N109" i="42"/>
  <c r="M109" i="42"/>
  <c r="L109" i="42"/>
  <c r="K109" i="42"/>
  <c r="J109" i="42"/>
  <c r="I109" i="42"/>
  <c r="H109" i="42"/>
  <c r="G109" i="42"/>
  <c r="F109" i="42"/>
  <c r="E109" i="42"/>
  <c r="D109" i="42"/>
  <c r="C109" i="42"/>
  <c r="O77" i="42"/>
  <c r="N77" i="42"/>
  <c r="M77" i="42"/>
  <c r="L77" i="42"/>
  <c r="K77" i="42"/>
  <c r="J77" i="42"/>
  <c r="I77" i="42"/>
  <c r="H77" i="42"/>
  <c r="G77" i="42"/>
  <c r="F77" i="42"/>
  <c r="E77" i="42"/>
  <c r="D77" i="42"/>
  <c r="C77" i="42"/>
  <c r="O63" i="42"/>
  <c r="N63" i="42"/>
  <c r="M63" i="42"/>
  <c r="L63" i="42"/>
  <c r="K63" i="42"/>
  <c r="J63" i="42"/>
  <c r="I63" i="42"/>
  <c r="H63" i="42"/>
  <c r="G63" i="42"/>
  <c r="F63" i="42"/>
  <c r="E63" i="42"/>
  <c r="D63" i="42"/>
  <c r="C63" i="42"/>
  <c r="O24" i="42"/>
  <c r="N24" i="42"/>
  <c r="M24" i="42"/>
  <c r="L24" i="42"/>
  <c r="K24" i="42"/>
  <c r="J24" i="42"/>
  <c r="I24" i="42"/>
  <c r="H24" i="42"/>
  <c r="G24" i="42"/>
  <c r="F24" i="42"/>
  <c r="E24" i="42"/>
  <c r="D24" i="42"/>
  <c r="C24" i="42"/>
  <c r="N10" i="42"/>
  <c r="M10" i="42"/>
  <c r="L10" i="42"/>
  <c r="K10" i="42"/>
  <c r="J10" i="42"/>
  <c r="I10" i="42"/>
  <c r="H10" i="42"/>
  <c r="G10" i="42"/>
  <c r="F10" i="42"/>
  <c r="E10" i="42"/>
  <c r="D10" i="42"/>
  <c r="C10" i="42"/>
  <c r="O5" i="42"/>
  <c r="N5" i="42"/>
  <c r="M5" i="42"/>
  <c r="L5" i="42"/>
  <c r="K5" i="42"/>
  <c r="J5" i="42"/>
  <c r="I5" i="42"/>
  <c r="H5" i="42"/>
  <c r="G5" i="42"/>
  <c r="F5" i="42"/>
  <c r="E5" i="42"/>
  <c r="D5" i="42"/>
  <c r="C5" i="42"/>
</calcChain>
</file>

<file path=xl/sharedStrings.xml><?xml version="1.0" encoding="utf-8"?>
<sst xmlns="http://schemas.openxmlformats.org/spreadsheetml/2006/main" count="901" uniqueCount="709">
  <si>
    <t>№№</t>
  </si>
  <si>
    <t>Համայնք</t>
  </si>
  <si>
    <t>10.000 և ավելի բնակիչ ունեցող համայնքների համար՝ ավագանու հրապարակային  նիստերի առցանց հեռարձակումների քանակը</t>
  </si>
  <si>
    <t>Բնակության վայրի վերաբերյալ տրված տեղեկանքների քանակը</t>
  </si>
  <si>
    <t>Ընտանիքի կազմի վերաբերյալ տրված տեղեկանքների քանակը</t>
  </si>
  <si>
    <t>Ազատ ոճի տեղեկանքների քանակը</t>
  </si>
  <si>
    <t>Հողի հարկի վերաբերյալ տրված տեղեկանքների քանակը</t>
  </si>
  <si>
    <t>ՀԿՏՀ-ի միջոցով բնակավայրերի վարչական ղեկավարներին տրված հանձնարարականների քանակը</t>
  </si>
  <si>
    <t xml:space="preserve">Գույքահարկի վերաբերյալ տրված տեղեկանքների (զրոյական) քանակը </t>
  </si>
  <si>
    <t>Հողի և անասնագլխաքանակի վերաբերյալ տրված տեղեկանքների քանակը</t>
  </si>
  <si>
    <t>Քաղաքացիներից ստացված դիմումների քանակը</t>
  </si>
  <si>
    <t>Դիմումներին ի պատասխան ուղարկված գրությունների քանակը</t>
  </si>
  <si>
    <t>ՀԿՏՀ-ի միջոցով մարզպետարան առաքված՝ համայնքի ավագանու և համայնքի որոշումների ընդհանուր քանակը</t>
  </si>
  <si>
    <t>ՀԿՏՀ-ով գրանցված մտից գրությունների քանակը</t>
  </si>
  <si>
    <t>ՀԿՏՀ-ով առաքված ելից գրությունների քանակը</t>
  </si>
  <si>
    <t>ՀԿՏՀ-ում գրանցված՝ խորհրդակցությունների արձանագրությունների քանակը</t>
  </si>
  <si>
    <t>Ապարան</t>
  </si>
  <si>
    <t>Լուսագյուղ</t>
  </si>
  <si>
    <t>Կայք</t>
  </si>
  <si>
    <t>Վարդենիս</t>
  </si>
  <si>
    <t>Չքնաղ</t>
  </si>
  <si>
    <t>Թթուջուր</t>
  </si>
  <si>
    <t>Սարալանջ</t>
  </si>
  <si>
    <t>Ձորագլուխ</t>
  </si>
  <si>
    <t>Ջրամբար</t>
  </si>
  <si>
    <t>Ծաղկաշեն</t>
  </si>
  <si>
    <t>Քուչակ</t>
  </si>
  <si>
    <t>Շենավան</t>
  </si>
  <si>
    <t>Հարթավան</t>
  </si>
  <si>
    <t>Վարդենուտ</t>
  </si>
  <si>
    <t>Արայի</t>
  </si>
  <si>
    <t>Ափնագյուղ</t>
  </si>
  <si>
    <t>Երնջատափ</t>
  </si>
  <si>
    <t>Շողակն</t>
  </si>
  <si>
    <t>Եղիպատրուշ</t>
  </si>
  <si>
    <t>Արագած</t>
  </si>
  <si>
    <t>Արագածավան</t>
  </si>
  <si>
    <t xml:space="preserve">Նորաշեն </t>
  </si>
  <si>
    <t>Գեղադիր</t>
  </si>
  <si>
    <t>Հնաբերդ</t>
  </si>
  <si>
    <t>Գեղաձոր</t>
  </si>
  <si>
    <t>Բերքառատ</t>
  </si>
  <si>
    <t>Վարդաբլուր</t>
  </si>
  <si>
    <t>Գեղարոտ</t>
  </si>
  <si>
    <t>Ծիլքար</t>
  </si>
  <si>
    <t>Լեռնապար</t>
  </si>
  <si>
    <t>Ուրցաձոր</t>
  </si>
  <si>
    <t>Շաղափ</t>
  </si>
  <si>
    <t>Լանջանիստ</t>
  </si>
  <si>
    <t>Վարդենիս  համայնք</t>
  </si>
  <si>
    <t>Այրք</t>
  </si>
  <si>
    <t>Վերին Շորժա</t>
  </si>
  <si>
    <t>Ներքին Շորժա</t>
  </si>
  <si>
    <t>Շողակաթ</t>
  </si>
  <si>
    <t>Դրախտիկ</t>
  </si>
  <si>
    <t>Աղբերք</t>
  </si>
  <si>
    <t>Ջիլ</t>
  </si>
  <si>
    <t>Արտանիշ</t>
  </si>
  <si>
    <t>Ծափաթաղ</t>
  </si>
  <si>
    <t xml:space="preserve">Վահան բնակավայր </t>
  </si>
  <si>
    <t xml:space="preserve">Թթուջուր բնակավայր </t>
  </si>
  <si>
    <t xml:space="preserve">Գետիկ բնակավայր </t>
  </si>
  <si>
    <t>Մարտունի բնակավայր</t>
  </si>
  <si>
    <t xml:space="preserve">Այգուտ բնակավայր </t>
  </si>
  <si>
    <t xml:space="preserve">Դպրաբակ բնակավայր </t>
  </si>
  <si>
    <t>Կալավան բնակավայր</t>
  </si>
  <si>
    <t xml:space="preserve">Ձորավանք բնակավայր </t>
  </si>
  <si>
    <t xml:space="preserve">Անտառամեջ բնակավայր </t>
  </si>
  <si>
    <t>Գյուլագարակ</t>
  </si>
  <si>
    <t>Կուրթան</t>
  </si>
  <si>
    <t>Հոբարձի</t>
  </si>
  <si>
    <t>Ամրակից</t>
  </si>
  <si>
    <t>Գարգառ</t>
  </si>
  <si>
    <t>Պուշկինո</t>
  </si>
  <si>
    <t>Ագարակ</t>
  </si>
  <si>
    <t>Բովաձոր</t>
  </si>
  <si>
    <t>Լեջան</t>
  </si>
  <si>
    <t>Լոռի Բերդ</t>
  </si>
  <si>
    <t>Կողես</t>
  </si>
  <si>
    <t>Հովնանաձոր</t>
  </si>
  <si>
    <t>Յաղդան</t>
  </si>
  <si>
    <t>Սվերդլով</t>
  </si>
  <si>
    <t>Ուռուտ</t>
  </si>
  <si>
    <t>Մեծավան</t>
  </si>
  <si>
    <t>Միխայելովկա</t>
  </si>
  <si>
    <t>Ձյունաշող</t>
  </si>
  <si>
    <t>Պաղաղբյուր</t>
  </si>
  <si>
    <t>Սարչապետ</t>
  </si>
  <si>
    <t>Նորաշեն</t>
  </si>
  <si>
    <t>Ապավեն</t>
  </si>
  <si>
    <t>Արծնի</t>
  </si>
  <si>
    <t>Պրիվոլնոյե</t>
  </si>
  <si>
    <t>Պետրովկա</t>
  </si>
  <si>
    <t>Ձորամուտ/Գոգավան</t>
  </si>
  <si>
    <t>Տաշիր</t>
  </si>
  <si>
    <t>Լեռնահովիտ</t>
  </si>
  <si>
    <t>Մեդովկա</t>
  </si>
  <si>
    <t>Մեղվահովիտ</t>
  </si>
  <si>
    <t>Կաթնառատ</t>
  </si>
  <si>
    <t>Բլագոդարնոյե</t>
  </si>
  <si>
    <t>Սարատովկա</t>
  </si>
  <si>
    <t>Նովոսելցովո</t>
  </si>
  <si>
    <t>Դաշտադեմ</t>
  </si>
  <si>
    <t>Թեղուտ</t>
  </si>
  <si>
    <t>Թումանյան</t>
  </si>
  <si>
    <t>Անի</t>
  </si>
  <si>
    <t>Մարալիկ</t>
  </si>
  <si>
    <t>Աղին</t>
  </si>
  <si>
    <t>Անիավան</t>
  </si>
  <si>
    <t>Անիպեմզա</t>
  </si>
  <si>
    <t>Բագրավան</t>
  </si>
  <si>
    <t>Նորշեն</t>
  </si>
  <si>
    <t>Ջրափի</t>
  </si>
  <si>
    <t>Շիրակավան</t>
  </si>
  <si>
    <t>Հայկաձոր</t>
  </si>
  <si>
    <t>Իսահակյան</t>
  </si>
  <si>
    <t>Բարձրաշեն</t>
  </si>
  <si>
    <t>Գուսանագյուղ</t>
  </si>
  <si>
    <t>Լուսաղբյուր</t>
  </si>
  <si>
    <t>Լանջիկ</t>
  </si>
  <si>
    <t>Սառնաղբյուր</t>
  </si>
  <si>
    <t>Սարակապ</t>
  </si>
  <si>
    <t>Ձիթհանքով</t>
  </si>
  <si>
    <t>Ձորակապ</t>
  </si>
  <si>
    <t>Քարաբերդ</t>
  </si>
  <si>
    <t>Ախուրյան</t>
  </si>
  <si>
    <t>Այգաբաց</t>
  </si>
  <si>
    <t>Արևիկ</t>
  </si>
  <si>
    <t>Բասեն</t>
  </si>
  <si>
    <t xml:space="preserve">Հովիտ </t>
  </si>
  <si>
    <t xml:space="preserve">Կառնուտ </t>
  </si>
  <si>
    <t>Կամո</t>
  </si>
  <si>
    <t>Ջրառատ</t>
  </si>
  <si>
    <t>Մարմաշեն</t>
  </si>
  <si>
    <t>Մայիսյան</t>
  </si>
  <si>
    <t>Կապս</t>
  </si>
  <si>
    <t>Վահրամաբերդ</t>
  </si>
  <si>
    <t>Հովունի</t>
  </si>
  <si>
    <t>Ջաջուռ</t>
  </si>
  <si>
    <t>Քեթի</t>
  </si>
  <si>
    <t>Ջաջուռավան</t>
  </si>
  <si>
    <t>Կրաշեն</t>
  </si>
  <si>
    <t>Լեռնուտ</t>
  </si>
  <si>
    <t>Փոքրաշեն</t>
  </si>
  <si>
    <t>Մեծ Սարիար</t>
  </si>
  <si>
    <t>Շիրակ</t>
  </si>
  <si>
    <t>Հացիկ</t>
  </si>
  <si>
    <t>Կարմրաքար</t>
  </si>
  <si>
    <t>Հացիկավան</t>
  </si>
  <si>
    <t>Աշոցք</t>
  </si>
  <si>
    <t>Սարագյուղ</t>
  </si>
  <si>
    <t>Բավրա</t>
  </si>
  <si>
    <t>Սիզավետ</t>
  </si>
  <si>
    <t>Թավշուտ</t>
  </si>
  <si>
    <t>Ղազանչի</t>
  </si>
  <si>
    <t>Մեծ Սեպասար</t>
  </si>
  <si>
    <t>Փոքր Սեպասար</t>
  </si>
  <si>
    <t>Կրասար</t>
  </si>
  <si>
    <t>Զույգաղբյուր</t>
  </si>
  <si>
    <t>Կարմրավան</t>
  </si>
  <si>
    <t>Սարապատ</t>
  </si>
  <si>
    <t>Թորոսգյուղ</t>
  </si>
  <si>
    <t>Հողմիկ</t>
  </si>
  <si>
    <t>Գոգհովիտ</t>
  </si>
  <si>
    <t>Արփենի</t>
  </si>
  <si>
    <t>Լեռնագյուղ</t>
  </si>
  <si>
    <t>Ցողամարգ</t>
  </si>
  <si>
    <t>Վարդաղբյուր</t>
  </si>
  <si>
    <t>Մուսայելյան</t>
  </si>
  <si>
    <t>Սալուտ</t>
  </si>
  <si>
    <t>Բաշգյուղ</t>
  </si>
  <si>
    <t>Փոքր Սարիար</t>
  </si>
  <si>
    <t>Կաքավասար</t>
  </si>
  <si>
    <t>Ձորաշեն</t>
  </si>
  <si>
    <t>Հարթաշեն</t>
  </si>
  <si>
    <t>Ամասիա</t>
  </si>
  <si>
    <t>Արեգնադեմ</t>
  </si>
  <si>
    <t>Բանդիվան</t>
  </si>
  <si>
    <t>Ողջի</t>
  </si>
  <si>
    <t>Մեղրաշատ</t>
  </si>
  <si>
    <t>Հովտուն</t>
  </si>
  <si>
    <t>Ջրաձոր</t>
  </si>
  <si>
    <t>Բյուրակն</t>
  </si>
  <si>
    <t>Գտաշեն</t>
  </si>
  <si>
    <t>Կամխուտ</t>
  </si>
  <si>
    <t>Գորայք</t>
  </si>
  <si>
    <t>Ծղուկ</t>
  </si>
  <si>
    <t>Սառնակունք</t>
  </si>
  <si>
    <t>Սպանդարյան</t>
  </si>
  <si>
    <t>Գորիս քաղաք</t>
  </si>
  <si>
    <t>Ակներ</t>
  </si>
  <si>
    <t>Աղբուլաղ</t>
  </si>
  <si>
    <t>Վերիշեն</t>
  </si>
  <si>
    <t>Ձորակ գյուղ</t>
  </si>
  <si>
    <t>Քարահունջ</t>
  </si>
  <si>
    <t>Որոտան</t>
  </si>
  <si>
    <t>Վանանդ գյուղ</t>
  </si>
  <si>
    <t xml:space="preserve">Շուռնուխ </t>
  </si>
  <si>
    <t>Բարձրավան</t>
  </si>
  <si>
    <t>Խնձորեսկ</t>
  </si>
  <si>
    <t>Ն.խնձորեսկ</t>
  </si>
  <si>
    <t>Կապան քաղաք</t>
  </si>
  <si>
    <t>Ագարակ գյուղ</t>
  </si>
  <si>
    <t>Աղվանի գյուղ</t>
  </si>
  <si>
    <t>Աճանան գյուղ</t>
  </si>
  <si>
    <t>Անտառաշատ գյուղ</t>
  </si>
  <si>
    <t>Առաջաձոր գյուղ</t>
  </si>
  <si>
    <t>Արծվանիկ գյուղ</t>
  </si>
  <si>
    <t>Բարգուշատ գյուղ</t>
  </si>
  <si>
    <t>Գեղանուշ գյուղ</t>
  </si>
  <si>
    <t>Գոմարան գյուղ</t>
  </si>
  <si>
    <t>Դավիթ Բեկ գյուղ</t>
  </si>
  <si>
    <t>Դիցմայրի գյուղ</t>
  </si>
  <si>
    <t>Եղեգ գյուղ</t>
  </si>
  <si>
    <t>Եղվարդ գյուղ</t>
  </si>
  <si>
    <t>Խդրանց գյուղ</t>
  </si>
  <si>
    <t>Խորձոր գյուղ</t>
  </si>
  <si>
    <t>Ծավ գյուղ</t>
  </si>
  <si>
    <t>Կաղնուտ գյուղ</t>
  </si>
  <si>
    <t>Ձորաստան գյուղ</t>
  </si>
  <si>
    <t>Ճակատեն գյուղ</t>
  </si>
  <si>
    <t>Ներքին Խոտանան գյուղ</t>
  </si>
  <si>
    <t>Ներքին Հանդ գյուղ</t>
  </si>
  <si>
    <t>Նորաշենիկ գյուղ</t>
  </si>
  <si>
    <t>Շիկահող գյուղ</t>
  </si>
  <si>
    <t>Շիշկերտ գյուղ</t>
  </si>
  <si>
    <t>Շրվենանց գյուղ</t>
  </si>
  <si>
    <t>Չափնի գյուղ</t>
  </si>
  <si>
    <t>Սզնակ գյուղ</t>
  </si>
  <si>
    <t>Սյունիք գյուղ</t>
  </si>
  <si>
    <t>Սրաշեն գյուղ</t>
  </si>
  <si>
    <t>Սևաքար գյուղ</t>
  </si>
  <si>
    <t>Վանեք գյուղ</t>
  </si>
  <si>
    <t>Վարդավանք գյուղ</t>
  </si>
  <si>
    <t>Վերին Խոտանան գյուղ</t>
  </si>
  <si>
    <t>Տանձավեր գյուղ</t>
  </si>
  <si>
    <t>Տավրուս գյուղ</t>
  </si>
  <si>
    <t>Օխտար գյուղ</t>
  </si>
  <si>
    <t>Մեղրի</t>
  </si>
  <si>
    <t>Ալվանք</t>
  </si>
  <si>
    <t>Գուդեմնիս</t>
  </si>
  <si>
    <t>Լեհվազ</t>
  </si>
  <si>
    <t>Լիճք</t>
  </si>
  <si>
    <t>Կարճևան</t>
  </si>
  <si>
    <t>Կուրիս</t>
  </si>
  <si>
    <t>Նռնաձոր</t>
  </si>
  <si>
    <t>Շվանիձոր</t>
  </si>
  <si>
    <t>Վահրավար</t>
  </si>
  <si>
    <t>Վարդանիձոր</t>
  </si>
  <si>
    <t>Տաշտուն</t>
  </si>
  <si>
    <t>Սիսիան</t>
  </si>
  <si>
    <t>Ախլաթյան</t>
  </si>
  <si>
    <t>Աղիտու</t>
  </si>
  <si>
    <t>Անգեղակոթ</t>
  </si>
  <si>
    <t>Աշոտավան</t>
  </si>
  <si>
    <t>Արևիս</t>
  </si>
  <si>
    <t>Բալաք</t>
  </si>
  <si>
    <t>Բնունիս</t>
  </si>
  <si>
    <t>Բռնակոթ</t>
  </si>
  <si>
    <t>Գետաթաղ</t>
  </si>
  <si>
    <t>Դաստակերտ</t>
  </si>
  <si>
    <t>Դարբաս</t>
  </si>
  <si>
    <t>Թանահատ</t>
  </si>
  <si>
    <t>Թասիկ</t>
  </si>
  <si>
    <t>Իշխանասար</t>
  </si>
  <si>
    <t>Լծեն</t>
  </si>
  <si>
    <t>Լոր</t>
  </si>
  <si>
    <t>Հացավան</t>
  </si>
  <si>
    <t>Մուցք</t>
  </si>
  <si>
    <t>Նժդեհ</t>
  </si>
  <si>
    <t>Նորավան</t>
  </si>
  <si>
    <t>Շաղատ</t>
  </si>
  <si>
    <t>Շամբ</t>
  </si>
  <si>
    <t>Շաքի</t>
  </si>
  <si>
    <t>Շենաթաղ</t>
  </si>
  <si>
    <t>Որոտնավան</t>
  </si>
  <si>
    <t>Սալվարդ</t>
  </si>
  <si>
    <t>Վաղատին</t>
  </si>
  <si>
    <t>Տոլորս</t>
  </si>
  <si>
    <t>Տորունիք</t>
  </si>
  <si>
    <t>Ույծ</t>
  </si>
  <si>
    <t>Խոտ</t>
  </si>
  <si>
    <t>Հալիձոր</t>
  </si>
  <si>
    <t>Հարժիս</t>
  </si>
  <si>
    <t>Շինուհայր</t>
  </si>
  <si>
    <t>Սվարանց</t>
  </si>
  <si>
    <t>Տաթև</t>
  </si>
  <si>
    <t>Տանձատափ</t>
  </si>
  <si>
    <t>Քաշունի</t>
  </si>
  <si>
    <t>Տեղ</t>
  </si>
  <si>
    <t>Արավուս</t>
  </si>
  <si>
    <t>Խնածախ</t>
  </si>
  <si>
    <t>Խոզնավար</t>
  </si>
  <si>
    <t>Կոռնիձոր</t>
  </si>
  <si>
    <t>Վաղատուր</t>
  </si>
  <si>
    <t>Քարաշեն</t>
  </si>
  <si>
    <t>Քաջարան</t>
  </si>
  <si>
    <t>Անդոկավան</t>
  </si>
  <si>
    <t>Աջաբաջ</t>
  </si>
  <si>
    <t>Բաբիկավան</t>
  </si>
  <si>
    <t>Գեղավանք</t>
  </si>
  <si>
    <t>Գեղի</t>
  </si>
  <si>
    <t>Գետիշեն</t>
  </si>
  <si>
    <t>Լեռնաձոր</t>
  </si>
  <si>
    <t>Կավճուտ</t>
  </si>
  <si>
    <t>Կարդ</t>
  </si>
  <si>
    <t>Կիցք</t>
  </si>
  <si>
    <t>Ձագիկավան</t>
  </si>
  <si>
    <t>Ներքին Գիրաթաղ</t>
  </si>
  <si>
    <t>Նոր Աստղաբերդ</t>
  </si>
  <si>
    <t xml:space="preserve">Ոչեթի </t>
  </si>
  <si>
    <t>Վերին Գեղավանք</t>
  </si>
  <si>
    <t>Փուխրուտ</t>
  </si>
  <si>
    <t>Վերին Գիրաթաղ</t>
  </si>
  <si>
    <t>Քաջարանց</t>
  </si>
  <si>
    <t>Քարուտ</t>
  </si>
  <si>
    <t>Բնակավայր Զառիթափ</t>
  </si>
  <si>
    <t>Բնակավայր Վայք</t>
  </si>
  <si>
    <t>Բնակավայր Արենի</t>
  </si>
  <si>
    <t>Արագածոտն</t>
  </si>
  <si>
    <t>Արարատ</t>
  </si>
  <si>
    <t>Գեղարքունիք</t>
  </si>
  <si>
    <t>Կոտայք</t>
  </si>
  <si>
    <t>Լոռի</t>
  </si>
  <si>
    <t>Սյունիք</t>
  </si>
  <si>
    <t>Տավուշ</t>
  </si>
  <si>
    <t>Վայոց Ձոր</t>
  </si>
  <si>
    <t>Դիլիջան</t>
  </si>
  <si>
    <t>ԸՆԴԱՄԵՆԸ</t>
  </si>
  <si>
    <t>Ընդամենը</t>
  </si>
  <si>
    <t>Բնակավայր Ջերմուկ</t>
  </si>
  <si>
    <t xml:space="preserve">Բերդ </t>
  </si>
  <si>
    <t>Արծվաբերդ</t>
  </si>
  <si>
    <t>Այգեձոր</t>
  </si>
  <si>
    <t>Այգեպար</t>
  </si>
  <si>
    <t>Չինարի</t>
  </si>
  <si>
    <t>Մովսես</t>
  </si>
  <si>
    <t>Չորաթան</t>
  </si>
  <si>
    <t>Վ.Կ.Աղբյուր</t>
  </si>
  <si>
    <t>Նավուր</t>
  </si>
  <si>
    <t>Իծաքար</t>
  </si>
  <si>
    <t>Չինչին</t>
  </si>
  <si>
    <t xml:space="preserve">Տավուշ </t>
  </si>
  <si>
    <t>Ն.Կ.Աղբյուր</t>
  </si>
  <si>
    <t>Վ.Ծաղկավան</t>
  </si>
  <si>
    <t>Վարագավան</t>
  </si>
  <si>
    <t>Պառավաքար</t>
  </si>
  <si>
    <t>Հաղարծին</t>
  </si>
  <si>
    <t>Հովք</t>
  </si>
  <si>
    <t>Գոշ</t>
  </si>
  <si>
    <t>Աղավնավանք</t>
  </si>
  <si>
    <t>Խաչարձան</t>
  </si>
  <si>
    <t>Շնող</t>
  </si>
  <si>
    <t>ՀԿՏՀ-ի միջոցով մարզպետարան առաքված՝ համայնքի ավագանու և համայնքի ղեկավարի որոշումների ընդհանուր քանակը</t>
  </si>
  <si>
    <t>Նիգավան</t>
  </si>
  <si>
    <t xml:space="preserve">Ծաղկահովիտ </t>
  </si>
  <si>
    <t xml:space="preserve"> Աքորի           </t>
  </si>
  <si>
    <t>Հաղպատ</t>
  </si>
  <si>
    <t>Ծաղկաշատ</t>
  </si>
  <si>
    <t>Ջիլիզա</t>
  </si>
  <si>
    <t>Ախթալա</t>
  </si>
  <si>
    <t>Շամլուղ</t>
  </si>
  <si>
    <t>Մեծ Այրում</t>
  </si>
  <si>
    <t>Նեղոց</t>
  </si>
  <si>
    <t>Աթան</t>
  </si>
  <si>
    <t>Ահնիձոր</t>
  </si>
  <si>
    <t>Լորուտ</t>
  </si>
  <si>
    <t>Մարց</t>
  </si>
  <si>
    <t>Շամուտ</t>
  </si>
  <si>
    <t>Քարինջ</t>
  </si>
  <si>
    <t>Քարկոփ</t>
  </si>
  <si>
    <t>Ամոջ</t>
  </si>
  <si>
    <t xml:space="preserve"> Այգեհատ</t>
  </si>
  <si>
    <t>Արդվի</t>
  </si>
  <si>
    <t>Արևածագ</t>
  </si>
  <si>
    <t xml:space="preserve"> Ծաթեր</t>
  </si>
  <si>
    <t>Կարմիր Աղեկ</t>
  </si>
  <si>
    <t xml:space="preserve"> Հագվի</t>
  </si>
  <si>
    <t>Մղարթ</t>
  </si>
  <si>
    <t xml:space="preserve"> Կաճաճկուտ</t>
  </si>
  <si>
    <t>Ճոճկան</t>
  </si>
  <si>
    <t>Ստեփանավան</t>
  </si>
  <si>
    <t xml:space="preserve">Ուրասար </t>
  </si>
  <si>
    <t xml:space="preserve">Կաթնաղբյուր </t>
  </si>
  <si>
    <t>Համայնք
Ջերմուկ</t>
  </si>
  <si>
    <t>Բնակավայր
Կեչուտ</t>
  </si>
  <si>
    <t>Բնակավայր 
Գնդեվազ</t>
  </si>
  <si>
    <t>Բնակավայր 
Հերհեր</t>
  </si>
  <si>
    <t>Բնակավայր
Կարմրաշեն</t>
  </si>
  <si>
    <t>Բնակավայր 
Սարավան</t>
  </si>
  <si>
    <t>Բնակավայր 
Արտավան</t>
  </si>
  <si>
    <t>Բնակավայր 
Սերս</t>
  </si>
  <si>
    <t>Բնակավայր Խնձորուտ</t>
  </si>
  <si>
    <t>Բնակավայր Բարձրունի</t>
  </si>
  <si>
    <t>Բնակավայր Նոր Ազնաբերդ</t>
  </si>
  <si>
    <t>Բնակավայր Գոմք</t>
  </si>
  <si>
    <t>Բնակավայր
Ազատեկ</t>
  </si>
  <si>
    <t>Բնակավայր 
Արին</t>
  </si>
  <si>
    <t>Բնակավայր 
Զեդեա</t>
  </si>
  <si>
    <t>Բնակավայր
Փոռ</t>
  </si>
  <si>
    <t>Համայնք 
Արենի</t>
  </si>
  <si>
    <t>Բնակավայր 
Ագարակաձոր</t>
  </si>
  <si>
    <t>Բնակավայր 
Աղավնաձոր</t>
  </si>
  <si>
    <t>Բնակավայր 
Գնիշիկ</t>
  </si>
  <si>
    <t>Բնակավայր Ելփին</t>
  </si>
  <si>
    <t>Բնակավայր Խաչիկ</t>
  </si>
  <si>
    <t>Բնակավայր Չիվա</t>
  </si>
  <si>
    <t>Բնակավայր Ռինդ</t>
  </si>
  <si>
    <t>Բնակավայր 
Վերնաշեն</t>
  </si>
  <si>
    <t>Համայնք 
Եղեգիս</t>
  </si>
  <si>
    <t>Բնակավայր Շատին</t>
  </si>
  <si>
    <t>Բնակավայր 
Աղնջաձոր</t>
  </si>
  <si>
    <t>Բնակավայր 
Արտաբույնք</t>
  </si>
  <si>
    <t>Բնակավայր 
Եղեգիս</t>
  </si>
  <si>
    <t>Բնակավայր Թառաթումբ</t>
  </si>
  <si>
    <t>Բնակավայր Հերմոն</t>
  </si>
  <si>
    <t>Բնակավայր Հորբատեղ</t>
  </si>
  <si>
    <t>Բնակավայր   Հորս</t>
  </si>
  <si>
    <t>Բնակավայր Սալլի</t>
  </si>
  <si>
    <t>Բնակավայր Վարդահովիտ</t>
  </si>
  <si>
    <t>Բնակավայր Քարագլուխ</t>
  </si>
  <si>
    <t>Բնակավայր Արփի</t>
  </si>
  <si>
    <t>Ընդամենը՝</t>
  </si>
  <si>
    <t>անաս, հող</t>
  </si>
  <si>
    <t>Հաշվետու  ժամանակահատված 1-ին եռամսյակ 2022թ.</t>
  </si>
  <si>
    <r>
      <t xml:space="preserve">ՏԵՂԵԿԱՏՎՈՒԹՅՈՒՆ
ՀՀ  Սյունիքի մարզի խոշորացված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</si>
  <si>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եռամսյակ՝  հունվար-մարտ 2022թ.</t>
  </si>
  <si>
    <t>ԳՈՐԱՅՔ</t>
  </si>
  <si>
    <t>ԳՈՐԻՍ</t>
  </si>
  <si>
    <t>ԿԱՊԱՆ</t>
  </si>
  <si>
    <r>
      <rPr>
        <sz val="10"/>
        <color indexed="9"/>
        <rFont val="GHEA Grapalat"/>
        <family val="3"/>
      </rPr>
      <t>ւ</t>
    </r>
    <r>
      <rPr>
        <sz val="10"/>
        <color indexed="8"/>
        <rFont val="GHEA Grapalat"/>
        <family val="3"/>
      </rPr>
      <t>Ուժանիս գյուղ</t>
    </r>
  </si>
  <si>
    <t>ՄԵՂՐԻ</t>
  </si>
  <si>
    <r>
      <t xml:space="preserve"> </t>
    </r>
    <r>
      <rPr>
        <sz val="9"/>
        <color theme="1"/>
        <rFont val="GHEA Grapalat"/>
        <family val="3"/>
      </rPr>
      <t>09/02/2022թ,և</t>
    </r>
    <r>
      <rPr>
        <sz val="11"/>
        <color theme="1"/>
        <rFont val="GHEA Grapalat"/>
        <family val="3"/>
      </rPr>
      <t xml:space="preserve"> </t>
    </r>
    <r>
      <rPr>
        <sz val="9"/>
        <color theme="1"/>
        <rFont val="GHEA Grapalat"/>
        <family val="3"/>
      </rPr>
      <t xml:space="preserve">24/02/2022թ      ՀՀ Սյունիքի մարզի Մեղրի համայնքի ավագանու նիստերը ուղիղ հեռարձակվել և առկա են համայնքապետարանի youtube -յան պաշտոնական էջում իսկ 18/03/2022 և 07/03/2022 նիստերը տեսաձայնագրվել են և  առկա են համայնքապետարանի youtube -յան պաշտոնական էջում                                       </t>
    </r>
  </si>
  <si>
    <t>ՍԻՍԻԱՆ</t>
  </si>
  <si>
    <t>ՏԱԹԵՎ</t>
  </si>
  <si>
    <t>ՏԵՂ</t>
  </si>
  <si>
    <t>ՔԱՋԱՐԱՆ</t>
  </si>
  <si>
    <r>
      <t xml:space="preserve">ՏԵՂԵԿԱՏՎՈՒԹՅՈՒՆ
ՀՀ մարզերի խոշորացված համայնքների ՏԻՄ-երի և համայնքապետարանների աշխատակազմերի կողմից </t>
    </r>
    <r>
      <rPr>
        <b/>
        <i/>
        <u/>
        <sz val="12"/>
        <rFont val="GHEA Grapalat"/>
        <family val="3"/>
      </rPr>
      <t>էլեկտրոնային</t>
    </r>
    <r>
      <rPr>
        <b/>
        <sz val="12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</si>
  <si>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ժամանակահատված - 1-ին եռամսյակ 2022թ.</t>
  </si>
  <si>
    <t xml:space="preserve">    Ալավերդի</t>
  </si>
  <si>
    <t xml:space="preserve"> Ակներ  </t>
  </si>
  <si>
    <t xml:space="preserve"> Սանահին</t>
  </si>
  <si>
    <t>Դսեղ</t>
  </si>
  <si>
    <t>Չկալով</t>
  </si>
  <si>
    <t xml:space="preserve">Օձուն        </t>
  </si>
  <si>
    <t>Լերմոնտովո</t>
  </si>
  <si>
    <t>Անտառաշեն</t>
  </si>
  <si>
    <t>Սպիտակ</t>
  </si>
  <si>
    <t>Արևաշող</t>
  </si>
  <si>
    <t>Ջրաշեն</t>
  </si>
  <si>
    <t>Մեծ Պարնի</t>
  </si>
  <si>
    <t>Շիրակամուտ</t>
  </si>
  <si>
    <t>Գոգարան</t>
  </si>
  <si>
    <t>Լեռնանցք</t>
  </si>
  <si>
    <t>Լեռնավան</t>
  </si>
  <si>
    <t>Ծաղկաբեր</t>
  </si>
  <si>
    <t>Կաթնաջուր</t>
  </si>
  <si>
    <t>Հարթագյուղ</t>
  </si>
  <si>
    <t>Սարահարթ</t>
  </si>
  <si>
    <t>Սարամեջ</t>
  </si>
  <si>
    <t>Արջհովիտ</t>
  </si>
  <si>
    <t>Գեղասար</t>
  </si>
  <si>
    <t>Խնկոյան</t>
  </si>
  <si>
    <t>Նոր Խաչակապ</t>
  </si>
  <si>
    <t>Քարաձոր</t>
  </si>
  <si>
    <t>Փամբակ</t>
  </si>
  <si>
    <t>Տեսախցիկի տեղադրման աշխատանքներն ավարտվել են, առաջիկա նիստը կհեռարձակվի</t>
  </si>
  <si>
    <t>Ազնվաձոր</t>
  </si>
  <si>
    <t>Անտառամուտ</t>
  </si>
  <si>
    <t>Արջուտ</t>
  </si>
  <si>
    <t>Բազում</t>
  </si>
  <si>
    <t>Դեբետ</t>
  </si>
  <si>
    <t>Եղեգնուտ</t>
  </si>
  <si>
    <t>Ձորագյուղ</t>
  </si>
  <si>
    <t>Ձորագետ</t>
  </si>
  <si>
    <t>Լեռնապատ</t>
  </si>
  <si>
    <t>Լեռնաջուր</t>
  </si>
  <si>
    <t>Մարգահովիտ</t>
  </si>
  <si>
    <t>Վահագնաձոր</t>
  </si>
  <si>
    <t>Վահագնի</t>
  </si>
  <si>
    <r>
      <t xml:space="preserve">ՏԵՂԵԿԱՏՎՈՒԹՅՈՒՆ
ՀՀ Լոռու  մարզի  խոշորացված համայնքների ՏԻՄ-երի և համայնքապետարանների աշխատակազմերի կողմից </t>
    </r>
    <r>
      <rPr>
        <b/>
        <i/>
        <u/>
        <sz val="10"/>
        <rFont val="GHEA Grapalat"/>
        <family val="3"/>
      </rPr>
      <t>էլեկտրոնային</t>
    </r>
    <r>
      <rPr>
        <b/>
        <sz val="10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</si>
  <si>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Համայնք 
Եղեգնաձոր</t>
  </si>
  <si>
    <t>Բնակավայր Եղեգնաձոր</t>
  </si>
  <si>
    <t>Բնակավայր Գետափ</t>
  </si>
  <si>
    <t>Բնակավայր 
Գլաձոր</t>
  </si>
  <si>
    <t>Բնակավայր 
Մալիշկա</t>
  </si>
  <si>
    <t>Համայնք 
Վայք</t>
  </si>
  <si>
    <t xml:space="preserve">Բնակավայր Մարտիրոս
</t>
  </si>
  <si>
    <t xml:space="preserve">Բնակավայր Գողթանիկ
</t>
  </si>
  <si>
    <r>
      <t xml:space="preserve">ՏԵՂԵԿԱՏՎՈՒԹՅՈՒՆ
ՀՀ Վայոց ձորի  մարզի խոշորացված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</si>
  <si>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t xml:space="preserve">ՏԵՂԵԿԱՏՎՈՒԹՅՈՒՆ
ՀՀ Արագածոտնի  մարզի Ապարան խոշորացված համայնքների ՏԻՄ-երի և համայնքապետարանների աշխատակազմերի կողմից </t>
    </r>
    <r>
      <rPr>
        <b/>
        <i/>
        <u/>
        <sz val="10"/>
        <color indexed="8"/>
        <rFont val="GHEA Grapalat"/>
        <family val="3"/>
      </rPr>
      <t>էլեկտրոնային</t>
    </r>
    <r>
      <rPr>
        <b/>
        <sz val="10"/>
        <color indexed="8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</si>
  <si>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եռամսյակ - 1-ին եռամսյակ 2022թ.</t>
  </si>
  <si>
    <t>Մելիքգյուղ</t>
  </si>
  <si>
    <t>Բնակավայր՝Արտենի</t>
  </si>
  <si>
    <t>Բակավայր՝Գետափ</t>
  </si>
  <si>
    <t>Բնակավայր՝Լուսակն</t>
  </si>
  <si>
    <r>
      <t xml:space="preserve">ՏԵՂԵԿԱՏՎՈՒԹՅՈՒՆ
ՀՀ Գեղարքունիքի  մարզի խոշորացված համայնքների ՏԻՄ-երի և համայնքապետարանների աշխատակազմերի կողմից </t>
    </r>
    <r>
      <rPr>
        <b/>
        <i/>
        <u/>
        <sz val="10"/>
        <color indexed="8"/>
        <rFont val="GHEA Grapalat"/>
        <family val="3"/>
      </rPr>
      <t>էլեկտրոնային</t>
    </r>
    <r>
      <rPr>
        <b/>
        <sz val="10"/>
        <color indexed="8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</si>
  <si>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ամիս հունվար-մարտ 2022թ.</t>
  </si>
  <si>
    <t>Ճամբարակ համայնք</t>
  </si>
  <si>
    <t>անաս84, հող 95</t>
  </si>
  <si>
    <t>55 ղեկավարի, 21 ավագանու</t>
  </si>
  <si>
    <t>Հաշվետու  հունվար-մարտ 2022թ.  1-ին  եռամսյակ</t>
  </si>
  <si>
    <t>Չարենցավան համայնք</t>
  </si>
  <si>
    <t>359/22</t>
  </si>
  <si>
    <t>Չարենցավան</t>
  </si>
  <si>
    <t>Կարենիս</t>
  </si>
  <si>
    <t>Ֆանտան</t>
  </si>
  <si>
    <t>Արզական</t>
  </si>
  <si>
    <t>Ալափարս</t>
  </si>
  <si>
    <t>Բջնի</t>
  </si>
  <si>
    <t>Ակունք</t>
  </si>
  <si>
    <t xml:space="preserve">Բնակավայր Ակունք </t>
  </si>
  <si>
    <t>Բնակավայր Նոր գյուղ</t>
  </si>
  <si>
    <t>Բնակավայր Կոտայք</t>
  </si>
  <si>
    <t xml:space="preserve"> Բնակավայր Կապուտան</t>
  </si>
  <si>
    <t>Բնակավայր Հատիս</t>
  </si>
  <si>
    <t>Բնակավայր Զովաշեն</t>
  </si>
  <si>
    <t>Բնակավայր Զառ</t>
  </si>
  <si>
    <t xml:space="preserve"> Բնակավայր Սևաբերդ</t>
  </si>
  <si>
    <t>Համայնք Բյուրեղավան</t>
  </si>
  <si>
    <t>Բնակավայր Բյուրեղավան</t>
  </si>
  <si>
    <t>Բնակավայր Նուռնուս</t>
  </si>
  <si>
    <t>Բնակավայր Ջրաբեր</t>
  </si>
  <si>
    <t>Ծաղկաձոր</t>
  </si>
  <si>
    <t>Մեղրաձոր</t>
  </si>
  <si>
    <t>Աղավնաձոր</t>
  </si>
  <si>
    <t>Մարմարիկ</t>
  </si>
  <si>
    <t>Արտավազ</t>
  </si>
  <si>
    <t>Հանքավան</t>
  </si>
  <si>
    <t>Եղվարդ</t>
  </si>
  <si>
    <t>Զովունի</t>
  </si>
  <si>
    <t>Բուժական</t>
  </si>
  <si>
    <t>Արագյուղ</t>
  </si>
  <si>
    <t>Զորավան</t>
  </si>
  <si>
    <t>Պռոշյան</t>
  </si>
  <si>
    <t>Քասախ</t>
  </si>
  <si>
    <t>Ջրվեժ</t>
  </si>
  <si>
    <t>Ձորաղբյուր</t>
  </si>
  <si>
    <t>Զովք</t>
  </si>
  <si>
    <t>Աբովյան</t>
  </si>
  <si>
    <t>X</t>
  </si>
  <si>
    <t>Առինջ</t>
  </si>
  <si>
    <t>Գետարգել</t>
  </si>
  <si>
    <t>Բալահովիտ</t>
  </si>
  <si>
    <t>Պտղնի</t>
  </si>
  <si>
    <t>Վերին Պտղնի</t>
  </si>
  <si>
    <t>Մայակովսկի</t>
  </si>
  <si>
    <t>Կամարիս</t>
  </si>
  <si>
    <t>Կաթնաղբյուր</t>
  </si>
  <si>
    <t>Արամուս</t>
  </si>
  <si>
    <t>Գեղաշեն</t>
  </si>
  <si>
    <t>Նոր Հաճըն</t>
  </si>
  <si>
    <t>Քանաքեռավան</t>
  </si>
  <si>
    <t>Մրգաշեն</t>
  </si>
  <si>
    <t>Նոր Արտամետ</t>
  </si>
  <si>
    <t>Նոր Գեղի</t>
  </si>
  <si>
    <t>Գետամեջ</t>
  </si>
  <si>
    <t>Արգել</t>
  </si>
  <si>
    <t>Քարաշամբ</t>
  </si>
  <si>
    <t>Թեղենիք</t>
  </si>
  <si>
    <t>Գառնի</t>
  </si>
  <si>
    <t>220/45</t>
  </si>
  <si>
    <t>220 /45</t>
  </si>
  <si>
    <t>Գեղարդ</t>
  </si>
  <si>
    <t>Գողթ</t>
  </si>
  <si>
    <t>Ողջավերդ</t>
  </si>
  <si>
    <t>Հրազդան</t>
  </si>
  <si>
    <t>Լեռնանիստ</t>
  </si>
  <si>
    <t>Սոլակ</t>
  </si>
  <si>
    <t>Քաղսի</t>
  </si>
  <si>
    <r>
      <t xml:space="preserve">ՏԵՂԵԿԱՏՎՈՒԹՅՈՒՆ
ՀՀ Կոտայքի մարզի խոշորացված համայնքների ՏԻՄ-երի և համայնքապետարանների աշխատակազմերի կողմից </t>
    </r>
    <r>
      <rPr>
        <b/>
        <i/>
        <u/>
        <sz val="10"/>
        <rFont val="GHEA Grapalat"/>
        <family val="3"/>
      </rPr>
      <t>էլեկտրոնային</t>
    </r>
    <r>
      <rPr>
        <b/>
        <sz val="10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</si>
  <si>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rPr>
        <b/>
        <sz val="11"/>
        <rFont val="GHEA Grapalat"/>
        <family val="3"/>
      </rPr>
      <t>Նաիրի</t>
    </r>
    <r>
      <rPr>
        <b/>
        <sz val="10"/>
        <rFont val="GHEA Grapalat"/>
        <family val="3"/>
      </rPr>
      <t xml:space="preserve"> </t>
    </r>
  </si>
  <si>
    <r>
      <t xml:space="preserve">ՏԵՂԵԿԱՏՎՈՒԹՅՈՒՆ
ՀՀ Տավուշի մարզի խոշորացված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</si>
  <si>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1-ին եռամսյակ 2022թ.</t>
  </si>
  <si>
    <t>ներդրված է</t>
  </si>
  <si>
    <t>Ախուրիկ</t>
  </si>
  <si>
    <t>Ազատան</t>
  </si>
  <si>
    <t>Հայկավան</t>
  </si>
  <si>
    <t>Առափի</t>
  </si>
  <si>
    <t>Ոսկեհասկ</t>
  </si>
  <si>
    <t>Երազգավորս</t>
  </si>
  <si>
    <t>Բենիամին</t>
  </si>
  <si>
    <t>Բայանդուր</t>
  </si>
  <si>
    <t>Գետք</t>
  </si>
  <si>
    <t>Ղարիբջանյան</t>
  </si>
  <si>
    <t>Ախուրյան կայարանի գյուղ</t>
  </si>
  <si>
    <t>Ալվար</t>
  </si>
  <si>
    <t>Աղվորիկ</t>
  </si>
  <si>
    <t>Արդենիս</t>
  </si>
  <si>
    <t>Բերդաշեն</t>
  </si>
  <si>
    <t>Գառնառիճ</t>
  </si>
  <si>
    <t>Զորակերտ</t>
  </si>
  <si>
    <t>Ծաղկուտ</t>
  </si>
  <si>
    <t>Շաղիկ</t>
  </si>
  <si>
    <t>Լորասար</t>
  </si>
  <si>
    <t>Դարիկ</t>
  </si>
  <si>
    <t>Պաղակն</t>
  </si>
  <si>
    <t>Երիզակ</t>
  </si>
  <si>
    <t>Արավետ</t>
  </si>
  <si>
    <t>Եղնաջուր</t>
  </si>
  <si>
    <t>Արթիկ</t>
  </si>
  <si>
    <t>Փանիկ</t>
  </si>
  <si>
    <t>Անուշավան</t>
  </si>
  <si>
    <t>Արևշատ</t>
  </si>
  <si>
    <t>Գետափ</t>
  </si>
  <si>
    <t xml:space="preserve">Լեռնակերտ </t>
  </si>
  <si>
    <t xml:space="preserve">Գեղանիստ </t>
  </si>
  <si>
    <t>Լուսակերտ</t>
  </si>
  <si>
    <t>Հայրենյաց</t>
  </si>
  <si>
    <t>Հառիճ</t>
  </si>
  <si>
    <t>Հոռոմ</t>
  </si>
  <si>
    <t xml:space="preserve">Մեղրաշեն </t>
  </si>
  <si>
    <t>Նահապետավան</t>
  </si>
  <si>
    <t xml:space="preserve">Նոր Կյանք </t>
  </si>
  <si>
    <t>Պեմզաշեն</t>
  </si>
  <si>
    <t>Սարատակ</t>
  </si>
  <si>
    <t>Վարդաքար</t>
  </si>
  <si>
    <t>Փոքր Մանթաշ</t>
  </si>
  <si>
    <t>Մեծ Մանթաշ</t>
  </si>
  <si>
    <t>Հովտաշեն</t>
  </si>
  <si>
    <t>Տուֆաշեն</t>
  </si>
  <si>
    <t>Հայկասար</t>
  </si>
  <si>
    <r>
      <t xml:space="preserve">ՏԵՂԵԿԱՏՎՈՒԹՅՈՒՆ
ՀՀ Շիրակի մարզի Անի, Ախուրյան, Աշոցք, Ամասիա և  Արթիկ միավորված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</si>
  <si>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t>1-ին եռամսյակ</t>
    </r>
    <r>
      <rPr>
        <b/>
        <sz val="10"/>
        <color rgb="FFFF0000"/>
        <rFont val="GHEA Grapalat"/>
        <family val="3"/>
      </rPr>
      <t xml:space="preserve"> </t>
    </r>
    <r>
      <rPr>
        <b/>
        <sz val="10"/>
        <color theme="1"/>
        <rFont val="GHEA Grapalat"/>
        <family val="3"/>
      </rPr>
      <t>2022թ.</t>
    </r>
  </si>
  <si>
    <r>
      <t xml:space="preserve">ՏԵՂԵԿԱՏՎՈՒԹՅՈՒՆ
ՀՀ  Արարատի մարզի խոշորացված համայնքների ՏԻՄ-երի և համայնքապետարանների աշխատակազմերի կողմից </t>
    </r>
    <r>
      <rPr>
        <b/>
        <i/>
        <u/>
        <sz val="10"/>
        <rFont val="GHEA Grapalat"/>
        <family val="3"/>
      </rPr>
      <t>էլեկտրոնային</t>
    </r>
    <r>
      <rPr>
        <b/>
        <sz val="10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</si>
  <si>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Արտաշատ Համայնք</t>
  </si>
  <si>
    <t>_</t>
  </si>
  <si>
    <t>Ազատավան</t>
  </si>
  <si>
    <t>Այգեզադ</t>
  </si>
  <si>
    <t>Այգեստան</t>
  </si>
  <si>
    <t>Այգեպատ</t>
  </si>
  <si>
    <t xml:space="preserve">Արաքսավան </t>
  </si>
  <si>
    <t>Բաղրամյան</t>
  </si>
  <si>
    <t>Բերդիկ</t>
  </si>
  <si>
    <t>Բերքանուշ</t>
  </si>
  <si>
    <t xml:space="preserve">Բյուրավան </t>
  </si>
  <si>
    <t>Բուրաստան</t>
  </si>
  <si>
    <t>Գետազատ</t>
  </si>
  <si>
    <t>Դալար</t>
  </si>
  <si>
    <t>Դեղձուտ</t>
  </si>
  <si>
    <t>Դիմիտրով</t>
  </si>
  <si>
    <t>Դիտակ</t>
  </si>
  <si>
    <t>Դվին</t>
  </si>
  <si>
    <t>Լանջազատ</t>
  </si>
  <si>
    <t>Կանաչուտ</t>
  </si>
  <si>
    <t>Մասիս</t>
  </si>
  <si>
    <t>Մխչյան</t>
  </si>
  <si>
    <t>Մրգանուշ</t>
  </si>
  <si>
    <t>Մրգավան</t>
  </si>
  <si>
    <t>Մրգավետ</t>
  </si>
  <si>
    <t>Նարեկ</t>
  </si>
  <si>
    <t>Նշավան</t>
  </si>
  <si>
    <t>Շահումյան</t>
  </si>
  <si>
    <t>Ոստան</t>
  </si>
  <si>
    <t>Վարդաշեն</t>
  </si>
  <si>
    <t>Վ.Արտաշատ</t>
  </si>
  <si>
    <t>Քաղցրաշեն</t>
  </si>
  <si>
    <t>Արարատ համայնք</t>
  </si>
  <si>
    <t>գ.Արարատ</t>
  </si>
  <si>
    <t>Ավշար</t>
  </si>
  <si>
    <t>Նոյակերտ</t>
  </si>
  <si>
    <t>Սուրենավան</t>
  </si>
  <si>
    <t>Արմաշ</t>
  </si>
  <si>
    <t>Երասխ</t>
  </si>
  <si>
    <t>Պարույր Սեվակ</t>
  </si>
  <si>
    <t>ՈՒրցալանջ</t>
  </si>
  <si>
    <t>Զանգակատուն</t>
  </si>
  <si>
    <t>Ազատաշեն</t>
  </si>
  <si>
    <t>Այնթապ</t>
  </si>
  <si>
    <t>Արբաթ</t>
  </si>
  <si>
    <t>Արգավանդ</t>
  </si>
  <si>
    <t>Արևաբույր</t>
  </si>
  <si>
    <t>Գեղանիստ</t>
  </si>
  <si>
    <t>Գետափնյա</t>
  </si>
  <si>
    <t>Դաշտավան</t>
  </si>
  <si>
    <t>Դարակերտ</t>
  </si>
  <si>
    <t>Դարբնիկ</t>
  </si>
  <si>
    <t>Զորակ</t>
  </si>
  <si>
    <t>Խաչփար</t>
  </si>
  <si>
    <t>Հայանիստ</t>
  </si>
  <si>
    <t>Հովտաշատ</t>
  </si>
  <si>
    <t>Ղուկասավան</t>
  </si>
  <si>
    <t>Մարմարաշեն</t>
  </si>
  <si>
    <t>Նիզամի</t>
  </si>
  <si>
    <t>Նոր-Խարբերդ</t>
  </si>
  <si>
    <t>Նոր Կյուրին</t>
  </si>
  <si>
    <t>Նորաբաց</t>
  </si>
  <si>
    <t>Նորամարգ</t>
  </si>
  <si>
    <t>Ջրահովիտ</t>
  </si>
  <si>
    <t>Ռանչպար</t>
  </si>
  <si>
    <t>Սայաթ Նովա</t>
  </si>
  <si>
    <t>Սիս</t>
  </si>
  <si>
    <t>Սիփանիկ</t>
  </si>
  <si>
    <t>Վեդի</t>
  </si>
  <si>
    <t>Տափերական</t>
  </si>
  <si>
    <t>Փոքր Վեդի</t>
  </si>
  <si>
    <t>Լուսառատ</t>
  </si>
  <si>
    <t>Նոր Ուղի</t>
  </si>
  <si>
    <t>Գինեվետ</t>
  </si>
  <si>
    <t>նոր Կյանք</t>
  </si>
  <si>
    <t>Եղեգնավան</t>
  </si>
  <si>
    <t>Ոսկետափ</t>
  </si>
  <si>
    <t>Այգավան</t>
  </si>
  <si>
    <t>Արալեզ</t>
  </si>
  <si>
    <t>Սիսավան</t>
  </si>
  <si>
    <t>Վանաշեն</t>
  </si>
  <si>
    <t>Գոռավան</t>
  </si>
  <si>
    <t>Դաշտաքար</t>
  </si>
  <si>
    <t>Լուսաշող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</si>
</sst>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FF0000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color rgb="FFFF0000"/>
      <name val="GHEA Grapalat"/>
      <family val="3"/>
    </font>
    <font>
      <b/>
      <sz val="11"/>
      <name val="GHEA Grapalat"/>
      <family val="3"/>
    </font>
    <font>
      <b/>
      <i/>
      <u/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1"/>
      <color rgb="FFFF0000"/>
      <name val="Calibri"/>
      <family val="2"/>
      <charset val="204"/>
      <scheme val="minor"/>
    </font>
    <font>
      <sz val="9"/>
      <color theme="1"/>
      <name val="GHEA Grapalat"/>
      <family val="3"/>
    </font>
    <font>
      <sz val="10"/>
      <color indexed="9"/>
      <name val="GHEA Grapalat"/>
      <family val="3"/>
    </font>
    <font>
      <sz val="11"/>
      <color theme="1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i/>
      <u/>
      <sz val="12"/>
      <name val="GHEA Grapalat"/>
      <family val="3"/>
    </font>
    <font>
      <b/>
      <sz val="9"/>
      <name val="GHEA Grapalat"/>
      <family val="3"/>
    </font>
    <font>
      <b/>
      <sz val="14"/>
      <name val="GHEA Grapalat"/>
      <family val="3"/>
    </font>
    <font>
      <sz val="8"/>
      <name val="GHEA Grapalat"/>
      <family val="3"/>
    </font>
    <font>
      <b/>
      <i/>
      <u/>
      <sz val="10"/>
      <name val="GHEA Grapalat"/>
      <family val="3"/>
    </font>
    <font>
      <b/>
      <i/>
      <u/>
      <sz val="10"/>
      <color indexed="8"/>
      <name val="GHEA Grapalat"/>
      <family val="3"/>
    </font>
    <font>
      <b/>
      <sz val="10"/>
      <color indexed="8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GHEA Grapalat"/>
      <family val="3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8"/>
      <name val="GHEA Grapalat"/>
      <family val="3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5" fillId="0" borderId="0"/>
    <xf numFmtId="0" fontId="7" fillId="0" borderId="0"/>
    <xf numFmtId="0" fontId="8" fillId="0" borderId="0"/>
    <xf numFmtId="0" fontId="9" fillId="0" borderId="0"/>
    <xf numFmtId="0" fontId="2" fillId="0" borderId="0"/>
    <xf numFmtId="0" fontId="1" fillId="0" borderId="0"/>
    <xf numFmtId="0" fontId="35" fillId="0" borderId="0"/>
  </cellStyleXfs>
  <cellXfs count="385">
    <xf numFmtId="0" fontId="0" fillId="0" borderId="0" xfId="0"/>
    <xf numFmtId="0" fontId="3" fillId="0" borderId="0" xfId="0" applyFont="1"/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Fill="1" applyBorder="1"/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9" fillId="0" borderId="0" xfId="0" applyFont="1"/>
    <xf numFmtId="0" fontId="20" fillId="0" borderId="22" xfId="0" applyFont="1" applyBorder="1" applyAlignment="1">
      <alignment horizontal="center" vertical="center" textRotation="90"/>
    </xf>
    <xf numFmtId="0" fontId="20" fillId="0" borderId="23" xfId="0" applyFont="1" applyBorder="1" applyAlignment="1">
      <alignment horizontal="center" vertical="center" textRotation="90"/>
    </xf>
    <xf numFmtId="0" fontId="3" fillId="5" borderId="25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8" fillId="6" borderId="40" xfId="0" applyFont="1" applyFill="1" applyBorder="1" applyAlignment="1">
      <alignment horizontal="center" vertical="center"/>
    </xf>
    <xf numFmtId="0" fontId="18" fillId="6" borderId="40" xfId="0" applyFont="1" applyFill="1" applyBorder="1" applyAlignment="1">
      <alignment horizontal="center" vertical="center" wrapText="1"/>
    </xf>
    <xf numFmtId="0" fontId="18" fillId="6" borderId="4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/>
    </xf>
    <xf numFmtId="0" fontId="20" fillId="0" borderId="23" xfId="0" applyFont="1" applyBorder="1" applyAlignment="1">
      <alignment horizontal="center" vertical="center" textRotation="90" wrapText="1"/>
    </xf>
    <xf numFmtId="0" fontId="20" fillId="0" borderId="24" xfId="0" applyFont="1" applyBorder="1" applyAlignment="1">
      <alignment horizontal="center" vertical="center" textRotation="90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textRotation="90"/>
    </xf>
    <xf numFmtId="0" fontId="26" fillId="0" borderId="1" xfId="0" applyFont="1" applyFill="1" applyBorder="1" applyAlignment="1">
      <alignment horizontal="center" vertical="center" textRotation="90" wrapText="1"/>
    </xf>
    <xf numFmtId="0" fontId="26" fillId="0" borderId="1" xfId="0" applyFont="1" applyBorder="1" applyAlignment="1">
      <alignment horizontal="center" vertical="center" textRotation="90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 wrapText="1"/>
    </xf>
    <xf numFmtId="0" fontId="15" fillId="7" borderId="4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3" fillId="0" borderId="0" xfId="0" applyFont="1"/>
    <xf numFmtId="0" fontId="32" fillId="0" borderId="3" xfId="0" applyFont="1" applyBorder="1" applyAlignment="1">
      <alignment horizontal="center" vertical="center"/>
    </xf>
    <xf numFmtId="0" fontId="32" fillId="0" borderId="34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center" textRotation="90"/>
    </xf>
    <xf numFmtId="0" fontId="3" fillId="0" borderId="1" xfId="0" applyFont="1" applyBorder="1" applyAlignment="1">
      <alignment vertical="center" textRotation="90" wrapText="1"/>
    </xf>
    <xf numFmtId="0" fontId="32" fillId="0" borderId="12" xfId="0" applyFont="1" applyBorder="1" applyAlignment="1">
      <alignment horizontal="center" vertical="center"/>
    </xf>
    <xf numFmtId="0" fontId="32" fillId="4" borderId="4" xfId="0" applyFont="1" applyFill="1" applyBorder="1" applyAlignment="1">
      <alignment horizontal="center" vertical="center"/>
    </xf>
    <xf numFmtId="0" fontId="32" fillId="4" borderId="27" xfId="0" applyFont="1" applyFill="1" applyBorder="1" applyAlignment="1">
      <alignment vertical="center"/>
    </xf>
    <xf numFmtId="0" fontId="32" fillId="4" borderId="7" xfId="0" applyFont="1" applyFill="1" applyBorder="1" applyAlignment="1">
      <alignment horizontal="left" vertical="center"/>
    </xf>
    <xf numFmtId="0" fontId="33" fillId="0" borderId="1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30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18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/>
    <xf numFmtId="0" fontId="22" fillId="0" borderId="0" xfId="0" applyFont="1"/>
    <xf numFmtId="0" fontId="6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4" fillId="0" borderId="0" xfId="0" applyFont="1"/>
    <xf numFmtId="0" fontId="37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2" fillId="0" borderId="16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3" fillId="0" borderId="1" xfId="0" applyFont="1" applyBorder="1"/>
    <xf numFmtId="0" fontId="15" fillId="4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0" fillId="0" borderId="17" xfId="0" applyFont="1" applyBorder="1" applyAlignment="1">
      <alignment horizontal="center" vertical="center"/>
    </xf>
    <xf numFmtId="0" fontId="10" fillId="0" borderId="1" xfId="0" applyFont="1" applyBorder="1"/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41" fillId="8" borderId="1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left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0" fillId="0" borderId="39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10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0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3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3" fontId="3" fillId="0" borderId="18" xfId="0" applyNumberFormat="1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1" xfId="0" applyFont="1" applyBorder="1" applyAlignment="1">
      <alignment horizontal="left" vertical="center"/>
    </xf>
    <xf numFmtId="0" fontId="33" fillId="0" borderId="2" xfId="0" applyFont="1" applyBorder="1" applyAlignment="1">
      <alignment horizontal="left" vertical="center"/>
    </xf>
    <xf numFmtId="0" fontId="24" fillId="0" borderId="1" xfId="0" applyFont="1" applyBorder="1" applyAlignment="1">
      <alignment horizontal="center" wrapText="1"/>
    </xf>
    <xf numFmtId="0" fontId="10" fillId="0" borderId="22" xfId="0" applyFont="1" applyBorder="1" applyAlignment="1">
      <alignment horizontal="center" vertical="center" textRotation="90"/>
    </xf>
    <xf numFmtId="0" fontId="10" fillId="0" borderId="23" xfId="0" applyFont="1" applyBorder="1" applyAlignment="1">
      <alignment horizontal="left" vertical="center" textRotation="90"/>
    </xf>
    <xf numFmtId="0" fontId="10" fillId="0" borderId="23" xfId="0" applyFont="1" applyBorder="1" applyAlignment="1">
      <alignment horizontal="center" vertical="center" textRotation="90" wrapText="1"/>
    </xf>
    <xf numFmtId="0" fontId="10" fillId="0" borderId="24" xfId="0" applyFont="1" applyBorder="1" applyAlignment="1">
      <alignment horizontal="center" vertical="center" textRotation="90" wrapText="1"/>
    </xf>
    <xf numFmtId="0" fontId="10" fillId="5" borderId="25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left" vertical="center"/>
    </xf>
    <xf numFmtId="0" fontId="10" fillId="5" borderId="15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3" fillId="2" borderId="7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53" xfId="0" applyFont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43" fillId="8" borderId="1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/>
    </xf>
    <xf numFmtId="0" fontId="40" fillId="7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4" fillId="8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8" borderId="31" xfId="0" applyFont="1" applyFill="1" applyBorder="1" applyAlignment="1">
      <alignment horizontal="center" vertical="center"/>
    </xf>
    <xf numFmtId="0" fontId="6" fillId="8" borderId="14" xfId="0" applyFont="1" applyFill="1" applyBorder="1" applyAlignment="1">
      <alignment horizontal="center" vertical="center"/>
    </xf>
    <xf numFmtId="0" fontId="6" fillId="8" borderId="38" xfId="0" applyFont="1" applyFill="1" applyBorder="1" applyAlignment="1">
      <alignment horizontal="center" vertical="center"/>
    </xf>
    <xf numFmtId="0" fontId="6" fillId="8" borderId="39" xfId="0" applyFont="1" applyFill="1" applyBorder="1" applyAlignment="1">
      <alignment horizontal="center" vertical="center"/>
    </xf>
    <xf numFmtId="0" fontId="32" fillId="8" borderId="2" xfId="0" applyFont="1" applyFill="1" applyBorder="1" applyAlignment="1">
      <alignment horizontal="center" vertical="center"/>
    </xf>
    <xf numFmtId="0" fontId="32" fillId="8" borderId="1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3" fillId="4" borderId="19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36" fillId="0" borderId="21" xfId="0" applyFont="1" applyBorder="1"/>
    <xf numFmtId="0" fontId="32" fillId="8" borderId="31" xfId="0" applyFont="1" applyFill="1" applyBorder="1" applyAlignment="1">
      <alignment horizontal="center" vertical="center"/>
    </xf>
    <xf numFmtId="0" fontId="32" fillId="8" borderId="14" xfId="0" applyFont="1" applyFill="1" applyBorder="1" applyAlignment="1">
      <alignment horizontal="center" vertical="center"/>
    </xf>
    <xf numFmtId="0" fontId="32" fillId="8" borderId="38" xfId="0" applyFont="1" applyFill="1" applyBorder="1" applyAlignment="1">
      <alignment horizontal="center" vertical="center"/>
    </xf>
    <xf numFmtId="0" fontId="32" fillId="8" borderId="39" xfId="0" applyFont="1" applyFill="1" applyBorder="1" applyAlignment="1">
      <alignment horizontal="center" vertical="center"/>
    </xf>
    <xf numFmtId="0" fontId="13" fillId="4" borderId="45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0" fontId="15" fillId="4" borderId="46" xfId="0" applyFont="1" applyFill="1" applyBorder="1" applyAlignment="1">
      <alignment horizontal="center" vertical="center"/>
    </xf>
    <xf numFmtId="0" fontId="32" fillId="8" borderId="19" xfId="0" applyFont="1" applyFill="1" applyBorder="1" applyAlignment="1">
      <alignment horizontal="center" vertical="center"/>
    </xf>
    <xf numFmtId="0" fontId="32" fillId="8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45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7" fillId="4" borderId="19" xfId="0" applyFont="1" applyFill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7" borderId="41" xfId="0" applyFont="1" applyFill="1" applyBorder="1" applyAlignment="1">
      <alignment horizontal="center" vertical="center"/>
    </xf>
    <xf numFmtId="0" fontId="15" fillId="7" borderId="42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49" fontId="15" fillId="4" borderId="19" xfId="0" applyNumberFormat="1" applyFont="1" applyFill="1" applyBorder="1" applyAlignment="1">
      <alignment horizontal="center"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0" fontId="39" fillId="8" borderId="19" xfId="0" applyFont="1" applyFill="1" applyBorder="1" applyAlignment="1">
      <alignment horizontal="center" vertical="center" wrapText="1"/>
    </xf>
    <xf numFmtId="0" fontId="39" fillId="8" borderId="6" xfId="0" applyFont="1" applyFill="1" applyBorder="1" applyAlignment="1">
      <alignment horizontal="center" vertical="center" wrapText="1"/>
    </xf>
    <xf numFmtId="0" fontId="40" fillId="4" borderId="19" xfId="0" applyFont="1" applyFill="1" applyBorder="1" applyAlignment="1">
      <alignment horizontal="center" vertical="center"/>
    </xf>
    <xf numFmtId="0" fontId="40" fillId="4" borderId="6" xfId="0" applyFont="1" applyFill="1" applyBorder="1" applyAlignment="1">
      <alignment horizontal="center" vertical="center"/>
    </xf>
    <xf numFmtId="0" fontId="39" fillId="4" borderId="1" xfId="0" applyFont="1" applyFill="1" applyBorder="1" applyAlignment="1">
      <alignment horizontal="center" vertical="center" wrapText="1"/>
    </xf>
    <xf numFmtId="0" fontId="40" fillId="8" borderId="19" xfId="0" applyFont="1" applyFill="1" applyBorder="1" applyAlignment="1">
      <alignment horizontal="center" vertical="center"/>
    </xf>
    <xf numFmtId="0" fontId="40" fillId="8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4" fillId="4" borderId="48" xfId="0" applyFont="1" applyFill="1" applyBorder="1" applyAlignment="1">
      <alignment horizontal="center" vertical="center"/>
    </xf>
    <xf numFmtId="0" fontId="4" fillId="4" borderId="49" xfId="0" applyFont="1" applyFill="1" applyBorder="1" applyAlignment="1">
      <alignment horizontal="center" vertical="center"/>
    </xf>
    <xf numFmtId="0" fontId="6" fillId="7" borderId="31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6" fillId="7" borderId="38" xfId="0" applyFont="1" applyFill="1" applyBorder="1" applyAlignment="1">
      <alignment horizontal="center" vertical="center"/>
    </xf>
    <xf numFmtId="0" fontId="6" fillId="7" borderId="39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5" fillId="4" borderId="33" xfId="0" applyFont="1" applyFill="1" applyBorder="1" applyAlignment="1">
      <alignment horizontal="center" vertical="top" wrapText="1"/>
    </xf>
    <xf numFmtId="0" fontId="15" fillId="4" borderId="32" xfId="0" applyFont="1" applyFill="1" applyBorder="1" applyAlignment="1">
      <alignment horizontal="center" vertical="top" wrapText="1"/>
    </xf>
    <xf numFmtId="0" fontId="10" fillId="0" borderId="28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0" fontId="6" fillId="4" borderId="21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3" fillId="7" borderId="19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</cellXfs>
  <cellStyles count="8">
    <cellStyle name="Normal" xfId="0" builtinId="0"/>
    <cellStyle name="Normal 2" xfId="1" xr:uid="{00000000-0005-0000-0000-000001000000}"/>
    <cellStyle name="Normal 2 2" xfId="4" xr:uid="{00000000-0005-0000-0000-000002000000}"/>
    <cellStyle name="Обычный 2" xfId="3" xr:uid="{00000000-0005-0000-0000-000003000000}"/>
    <cellStyle name="Обычный 2 2" xfId="7" xr:uid="{61ED075F-09A2-4BF9-9D42-7A2807B3549F}"/>
    <cellStyle name="Обычный 3" xfId="2" xr:uid="{00000000-0005-0000-0000-000004000000}"/>
    <cellStyle name="Обычный 4" xfId="5" xr:uid="{00000000-0005-0000-0000-000005000000}"/>
    <cellStyle name="Обычный 5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"/>
  <sheetViews>
    <sheetView zoomScaleNormal="100" workbookViewId="0">
      <selection activeCell="A14" sqref="A14:P14"/>
    </sheetView>
  </sheetViews>
  <sheetFormatPr defaultRowHeight="13.5" x14ac:dyDescent="0.25"/>
  <cols>
    <col min="1" max="1" width="5.42578125" style="6" customWidth="1"/>
    <col min="2" max="2" width="17.85546875" style="6" customWidth="1"/>
    <col min="3" max="16384" width="9.140625" style="6"/>
  </cols>
  <sheetData>
    <row r="1" spans="1:16" ht="72" customHeight="1" x14ac:dyDescent="0.25">
      <c r="A1" s="286" t="s">
        <v>437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</row>
    <row r="2" spans="1:16" ht="17.25" x14ac:dyDescent="0.25">
      <c r="A2" s="288" t="s">
        <v>424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3" spans="1:16" ht="204.75" customHeight="1" x14ac:dyDescent="0.25">
      <c r="A3" s="67" t="s">
        <v>0</v>
      </c>
      <c r="B3" s="68" t="s">
        <v>1</v>
      </c>
      <c r="C3" s="69" t="s">
        <v>3</v>
      </c>
      <c r="D3" s="69" t="s">
        <v>4</v>
      </c>
      <c r="E3" s="69" t="s">
        <v>8</v>
      </c>
      <c r="F3" s="69" t="s">
        <v>6</v>
      </c>
      <c r="G3" s="69" t="s">
        <v>9</v>
      </c>
      <c r="H3" s="69" t="s">
        <v>5</v>
      </c>
      <c r="I3" s="69" t="s">
        <v>10</v>
      </c>
      <c r="J3" s="69" t="s">
        <v>11</v>
      </c>
      <c r="K3" s="69" t="s">
        <v>12</v>
      </c>
      <c r="L3" s="69" t="s">
        <v>13</v>
      </c>
      <c r="M3" s="69" t="s">
        <v>14</v>
      </c>
      <c r="N3" s="69" t="s">
        <v>7</v>
      </c>
      <c r="O3" s="69" t="s">
        <v>15</v>
      </c>
      <c r="P3" s="69">
        <v>9</v>
      </c>
    </row>
    <row r="4" spans="1:16" x14ac:dyDescent="0.25">
      <c r="A4" s="2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</row>
    <row r="5" spans="1:16" ht="17.25" x14ac:dyDescent="0.25">
      <c r="A5" s="64">
        <v>1</v>
      </c>
      <c r="B5" s="121" t="s">
        <v>319</v>
      </c>
      <c r="C5" s="77">
        <f>Արագածոտն!C41</f>
        <v>258</v>
      </c>
      <c r="D5" s="77">
        <f>Արագածոտն!D41</f>
        <v>185</v>
      </c>
      <c r="E5" s="77">
        <f>Արագածոտն!E41</f>
        <v>812</v>
      </c>
      <c r="F5" s="77">
        <f>Արագածոտն!F41</f>
        <v>251</v>
      </c>
      <c r="G5" s="77">
        <f>Արագածոտն!G41</f>
        <v>9</v>
      </c>
      <c r="H5" s="77">
        <f>Արագածոտն!H41</f>
        <v>448</v>
      </c>
      <c r="I5" s="77">
        <f>Արագածոտն!I41</f>
        <v>296</v>
      </c>
      <c r="J5" s="77">
        <f>Արագածոտն!J41</f>
        <v>228</v>
      </c>
      <c r="K5" s="77">
        <f>Արագածոտն!K41</f>
        <v>74</v>
      </c>
      <c r="L5" s="77">
        <f>Արագածոտն!L41</f>
        <v>1325</v>
      </c>
      <c r="M5" s="77">
        <f>Արագածոտն!M41</f>
        <v>691</v>
      </c>
      <c r="N5" s="77">
        <f>Արագածոտն!N41</f>
        <v>11</v>
      </c>
      <c r="O5" s="77">
        <f>Արագածոտն!O41</f>
        <v>0</v>
      </c>
      <c r="P5" s="77">
        <f>Արագածոտն!P41</f>
        <v>5</v>
      </c>
    </row>
    <row r="6" spans="1:16" ht="17.25" x14ac:dyDescent="0.25">
      <c r="A6" s="64">
        <v>2</v>
      </c>
      <c r="B6" s="121" t="s">
        <v>320</v>
      </c>
      <c r="C6" s="77">
        <v>1956</v>
      </c>
      <c r="D6" s="77">
        <v>727</v>
      </c>
      <c r="E6" s="77">
        <v>3133</v>
      </c>
      <c r="F6" s="77">
        <v>640</v>
      </c>
      <c r="G6" s="77">
        <v>87</v>
      </c>
      <c r="H6" s="77">
        <v>357</v>
      </c>
      <c r="I6" s="77">
        <v>4206</v>
      </c>
      <c r="J6" s="77">
        <v>2579</v>
      </c>
      <c r="K6" s="77">
        <v>1268</v>
      </c>
      <c r="L6" s="77">
        <v>2165</v>
      </c>
      <c r="M6" s="77">
        <v>1263</v>
      </c>
      <c r="N6" s="77">
        <v>148</v>
      </c>
      <c r="O6" s="77">
        <v>0</v>
      </c>
      <c r="P6" s="77">
        <v>14</v>
      </c>
    </row>
    <row r="7" spans="1:16" ht="18.75" x14ac:dyDescent="0.25">
      <c r="A7" s="64">
        <v>3</v>
      </c>
      <c r="B7" s="121" t="s">
        <v>321</v>
      </c>
      <c r="C7" s="284">
        <v>297</v>
      </c>
      <c r="D7" s="284">
        <v>310</v>
      </c>
      <c r="E7" s="284">
        <v>716</v>
      </c>
      <c r="F7" s="284">
        <v>615</v>
      </c>
      <c r="G7" s="284">
        <v>221</v>
      </c>
      <c r="H7" s="284">
        <v>406</v>
      </c>
      <c r="I7" s="284">
        <v>281</v>
      </c>
      <c r="J7" s="284">
        <v>252</v>
      </c>
      <c r="K7" s="284">
        <v>233</v>
      </c>
      <c r="L7" s="284">
        <v>877</v>
      </c>
      <c r="M7" s="284">
        <v>607</v>
      </c>
      <c r="N7" s="284">
        <v>5</v>
      </c>
      <c r="O7" s="284">
        <v>0</v>
      </c>
      <c r="P7" s="284">
        <v>2</v>
      </c>
    </row>
    <row r="8" spans="1:16" ht="17.25" x14ac:dyDescent="0.25">
      <c r="A8" s="64">
        <v>4</v>
      </c>
      <c r="B8" s="65" t="s">
        <v>322</v>
      </c>
      <c r="C8" s="77">
        <v>1426</v>
      </c>
      <c r="D8" s="77">
        <v>615</v>
      </c>
      <c r="E8" s="77">
        <v>11766</v>
      </c>
      <c r="F8" s="77">
        <v>4799</v>
      </c>
      <c r="G8" s="77">
        <v>150</v>
      </c>
      <c r="H8" s="77">
        <v>1375</v>
      </c>
      <c r="I8" s="77">
        <v>4161</v>
      </c>
      <c r="J8" s="77">
        <v>1226</v>
      </c>
      <c r="K8" s="77">
        <v>3244</v>
      </c>
      <c r="L8" s="77">
        <v>8398</v>
      </c>
      <c r="M8" s="77">
        <v>4041</v>
      </c>
      <c r="N8" s="77">
        <v>949</v>
      </c>
      <c r="O8" s="77">
        <v>18</v>
      </c>
      <c r="P8" s="77">
        <v>25</v>
      </c>
    </row>
    <row r="9" spans="1:16" ht="17.25" x14ac:dyDescent="0.25">
      <c r="A9" s="64">
        <v>5</v>
      </c>
      <c r="B9" s="65" t="s">
        <v>323</v>
      </c>
      <c r="C9" s="77">
        <v>1339</v>
      </c>
      <c r="D9" s="77">
        <v>1000</v>
      </c>
      <c r="E9" s="77">
        <v>3528</v>
      </c>
      <c r="F9" s="77">
        <v>1523</v>
      </c>
      <c r="G9" s="77">
        <v>488</v>
      </c>
      <c r="H9" s="77">
        <v>2605</v>
      </c>
      <c r="I9" s="77">
        <v>1663</v>
      </c>
      <c r="J9" s="77">
        <v>531</v>
      </c>
      <c r="K9" s="77">
        <v>1220</v>
      </c>
      <c r="L9" s="77">
        <v>5145</v>
      </c>
      <c r="M9" s="77">
        <v>3745</v>
      </c>
      <c r="N9" s="77">
        <v>786</v>
      </c>
      <c r="O9" s="77">
        <v>11</v>
      </c>
      <c r="P9" s="77">
        <v>14</v>
      </c>
    </row>
    <row r="10" spans="1:16" ht="17.25" x14ac:dyDescent="0.3">
      <c r="A10" s="64">
        <v>6</v>
      </c>
      <c r="B10" s="65" t="s">
        <v>145</v>
      </c>
      <c r="C10" s="254">
        <v>2464</v>
      </c>
      <c r="D10" s="254">
        <v>913</v>
      </c>
      <c r="E10" s="254">
        <v>4499</v>
      </c>
      <c r="F10" s="254">
        <v>636</v>
      </c>
      <c r="G10" s="254">
        <v>563</v>
      </c>
      <c r="H10" s="254">
        <v>1983</v>
      </c>
      <c r="I10" s="254">
        <v>806</v>
      </c>
      <c r="J10" s="254">
        <v>806</v>
      </c>
      <c r="K10" s="254">
        <v>495</v>
      </c>
      <c r="L10" s="254">
        <v>2696</v>
      </c>
      <c r="M10" s="254">
        <v>1621</v>
      </c>
      <c r="N10" s="254">
        <v>0</v>
      </c>
      <c r="O10" s="254">
        <v>0</v>
      </c>
      <c r="P10" s="254">
        <v>0</v>
      </c>
    </row>
    <row r="11" spans="1:16" ht="17.25" x14ac:dyDescent="0.25">
      <c r="A11" s="64">
        <v>7</v>
      </c>
      <c r="B11" s="65" t="s">
        <v>324</v>
      </c>
      <c r="C11" s="66">
        <v>1182</v>
      </c>
      <c r="D11" s="66">
        <v>518</v>
      </c>
      <c r="E11" s="66">
        <v>7380</v>
      </c>
      <c r="F11" s="66">
        <v>874</v>
      </c>
      <c r="G11" s="66">
        <v>504</v>
      </c>
      <c r="H11" s="66">
        <v>1138</v>
      </c>
      <c r="I11" s="66">
        <v>3731</v>
      </c>
      <c r="J11" s="66">
        <v>930</v>
      </c>
      <c r="K11" s="66">
        <v>1460</v>
      </c>
      <c r="L11" s="66">
        <v>3483</v>
      </c>
      <c r="M11" s="66">
        <v>2274</v>
      </c>
      <c r="N11" s="66">
        <v>93</v>
      </c>
      <c r="O11" s="66">
        <v>16</v>
      </c>
      <c r="P11" s="66">
        <v>10</v>
      </c>
    </row>
    <row r="12" spans="1:16" ht="17.25" x14ac:dyDescent="0.25">
      <c r="A12" s="64">
        <v>8</v>
      </c>
      <c r="B12" s="65" t="s">
        <v>325</v>
      </c>
      <c r="C12" s="77">
        <v>1225</v>
      </c>
      <c r="D12" s="77">
        <v>998</v>
      </c>
      <c r="E12" s="77">
        <v>2993</v>
      </c>
      <c r="F12" s="77">
        <v>516</v>
      </c>
      <c r="G12" s="77">
        <v>92</v>
      </c>
      <c r="H12" s="77">
        <v>714</v>
      </c>
      <c r="I12" s="77">
        <v>906</v>
      </c>
      <c r="J12" s="77">
        <v>522</v>
      </c>
      <c r="K12" s="77">
        <v>221</v>
      </c>
      <c r="L12" s="77">
        <v>1471</v>
      </c>
      <c r="M12" s="77">
        <v>974</v>
      </c>
      <c r="N12" s="77">
        <v>2076</v>
      </c>
      <c r="O12" s="77">
        <v>0</v>
      </c>
      <c r="P12" s="77">
        <v>4</v>
      </c>
    </row>
    <row r="13" spans="1:16" ht="17.25" x14ac:dyDescent="0.25">
      <c r="A13" s="96">
        <v>9</v>
      </c>
      <c r="B13" s="97" t="s">
        <v>326</v>
      </c>
      <c r="C13" s="98">
        <v>996</v>
      </c>
      <c r="D13" s="98">
        <v>490</v>
      </c>
      <c r="E13" s="98">
        <v>2746</v>
      </c>
      <c r="F13" s="98">
        <v>1215</v>
      </c>
      <c r="G13" s="98">
        <v>107</v>
      </c>
      <c r="H13" s="98">
        <v>999</v>
      </c>
      <c r="I13" s="98">
        <v>736</v>
      </c>
      <c r="J13" s="98">
        <v>110</v>
      </c>
      <c r="K13" s="98">
        <v>554</v>
      </c>
      <c r="L13" s="98">
        <v>2267</v>
      </c>
      <c r="M13" s="98">
        <v>1788</v>
      </c>
      <c r="N13" s="98">
        <v>26</v>
      </c>
      <c r="O13" s="98">
        <v>12</v>
      </c>
      <c r="P13" s="98">
        <v>6</v>
      </c>
    </row>
    <row r="14" spans="1:16" ht="25.5" customHeight="1" x14ac:dyDescent="0.25">
      <c r="A14" s="289" t="s">
        <v>328</v>
      </c>
      <c r="B14" s="289"/>
      <c r="C14" s="285">
        <f t="shared" ref="C14:P14" si="0">SUM(C6:C13)</f>
        <v>10885</v>
      </c>
      <c r="D14" s="285">
        <f t="shared" si="0"/>
        <v>5571</v>
      </c>
      <c r="E14" s="285">
        <f t="shared" si="0"/>
        <v>36761</v>
      </c>
      <c r="F14" s="285">
        <f t="shared" si="0"/>
        <v>10818</v>
      </c>
      <c r="G14" s="285">
        <f t="shared" si="0"/>
        <v>2212</v>
      </c>
      <c r="H14" s="285">
        <f t="shared" si="0"/>
        <v>9577</v>
      </c>
      <c r="I14" s="285">
        <f t="shared" si="0"/>
        <v>16490</v>
      </c>
      <c r="J14" s="285">
        <f t="shared" si="0"/>
        <v>6956</v>
      </c>
      <c r="K14" s="285">
        <f t="shared" si="0"/>
        <v>8695</v>
      </c>
      <c r="L14" s="285">
        <f t="shared" si="0"/>
        <v>26502</v>
      </c>
      <c r="M14" s="285">
        <f t="shared" si="0"/>
        <v>16313</v>
      </c>
      <c r="N14" s="285">
        <f t="shared" si="0"/>
        <v>4083</v>
      </c>
      <c r="O14" s="285">
        <f t="shared" si="0"/>
        <v>57</v>
      </c>
      <c r="P14" s="285">
        <f t="shared" si="0"/>
        <v>75</v>
      </c>
    </row>
  </sheetData>
  <mergeCells count="3">
    <mergeCell ref="A1:P1"/>
    <mergeCell ref="A2:P2"/>
    <mergeCell ref="A14:B14"/>
  </mergeCells>
  <pageMargins left="0.7" right="0.7" top="0.75" bottom="0.75" header="0.3" footer="0.3"/>
  <pageSetup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8BF35-7548-4811-8ABF-919CBE5F9530}">
  <dimension ref="A1:P148"/>
  <sheetViews>
    <sheetView tabSelected="1" zoomScaleNormal="100" workbookViewId="0">
      <selection activeCell="C148" sqref="C148:P148"/>
    </sheetView>
  </sheetViews>
  <sheetFormatPr defaultRowHeight="15" x14ac:dyDescent="0.25"/>
  <cols>
    <col min="1" max="1" width="6.140625" customWidth="1"/>
    <col min="2" max="2" width="12.85546875" customWidth="1"/>
  </cols>
  <sheetData>
    <row r="1" spans="1:16" ht="50.25" customHeight="1" x14ac:dyDescent="0.25">
      <c r="A1" s="292" t="s">
        <v>425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6" ht="34.5" customHeight="1" thickBot="1" x14ac:dyDescent="0.3">
      <c r="A2" s="294" t="s">
        <v>426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</row>
    <row r="3" spans="1:16" ht="213" thickBot="1" x14ac:dyDescent="0.3">
      <c r="A3" s="16" t="s">
        <v>0</v>
      </c>
      <c r="B3" s="17" t="s">
        <v>1</v>
      </c>
      <c r="C3" s="49" t="s">
        <v>3</v>
      </c>
      <c r="D3" s="49" t="s">
        <v>4</v>
      </c>
      <c r="E3" s="49" t="s">
        <v>8</v>
      </c>
      <c r="F3" s="49" t="s">
        <v>6</v>
      </c>
      <c r="G3" s="49" t="s">
        <v>9</v>
      </c>
      <c r="H3" s="49" t="s">
        <v>5</v>
      </c>
      <c r="I3" s="49" t="s">
        <v>10</v>
      </c>
      <c r="J3" s="49" t="s">
        <v>11</v>
      </c>
      <c r="K3" s="49" t="s">
        <v>12</v>
      </c>
      <c r="L3" s="49" t="s">
        <v>13</v>
      </c>
      <c r="M3" s="49" t="s">
        <v>14</v>
      </c>
      <c r="N3" s="49" t="s">
        <v>7</v>
      </c>
      <c r="O3" s="49" t="s">
        <v>15</v>
      </c>
      <c r="P3" s="50" t="s">
        <v>2</v>
      </c>
    </row>
    <row r="4" spans="1:16" ht="15.75" thickBot="1" x14ac:dyDescent="0.3">
      <c r="A4" s="18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  <c r="J4" s="19">
        <v>10</v>
      </c>
      <c r="K4" s="19">
        <v>11</v>
      </c>
      <c r="L4" s="19">
        <v>12</v>
      </c>
      <c r="M4" s="19">
        <v>13</v>
      </c>
      <c r="N4" s="19">
        <v>14</v>
      </c>
      <c r="O4" s="19">
        <v>15</v>
      </c>
      <c r="P4" s="20">
        <v>16</v>
      </c>
    </row>
    <row r="5" spans="1:16" ht="16.5" x14ac:dyDescent="0.3">
      <c r="A5" s="375" t="s">
        <v>427</v>
      </c>
      <c r="B5" s="376"/>
      <c r="C5" s="58">
        <f>SUM(C6:C9)</f>
        <v>13</v>
      </c>
      <c r="D5" s="58">
        <f t="shared" ref="D5:O5" si="0">SUM(D6:D9)</f>
        <v>15</v>
      </c>
      <c r="E5" s="58">
        <f t="shared" si="0"/>
        <v>63</v>
      </c>
      <c r="F5" s="58">
        <f t="shared" si="0"/>
        <v>99</v>
      </c>
      <c r="G5" s="58">
        <f t="shared" si="0"/>
        <v>0</v>
      </c>
      <c r="H5" s="58">
        <f t="shared" si="0"/>
        <v>64</v>
      </c>
      <c r="I5" s="58">
        <f t="shared" si="0"/>
        <v>59</v>
      </c>
      <c r="J5" s="58">
        <f t="shared" si="0"/>
        <v>0</v>
      </c>
      <c r="K5" s="58">
        <f t="shared" si="0"/>
        <v>0</v>
      </c>
      <c r="L5" s="58">
        <f t="shared" si="0"/>
        <v>195</v>
      </c>
      <c r="M5" s="58">
        <f t="shared" si="0"/>
        <v>96</v>
      </c>
      <c r="N5" s="58">
        <f t="shared" si="0"/>
        <v>0</v>
      </c>
      <c r="O5" s="58">
        <f t="shared" si="0"/>
        <v>0</v>
      </c>
      <c r="P5" s="366">
        <v>0</v>
      </c>
    </row>
    <row r="6" spans="1:16" x14ac:dyDescent="0.25">
      <c r="A6" s="21">
        <v>1</v>
      </c>
      <c r="B6" s="3" t="s">
        <v>185</v>
      </c>
      <c r="C6" s="22">
        <v>5</v>
      </c>
      <c r="D6" s="22">
        <v>1</v>
      </c>
      <c r="E6" s="22">
        <v>63</v>
      </c>
      <c r="F6" s="23">
        <v>99</v>
      </c>
      <c r="G6" s="22">
        <v>0</v>
      </c>
      <c r="H6" s="22">
        <v>27</v>
      </c>
      <c r="I6" s="24">
        <v>59</v>
      </c>
      <c r="J6" s="24">
        <v>0</v>
      </c>
      <c r="K6" s="24">
        <v>0</v>
      </c>
      <c r="L6" s="24">
        <v>195</v>
      </c>
      <c r="M6" s="24">
        <v>96</v>
      </c>
      <c r="N6" s="23">
        <v>0</v>
      </c>
      <c r="O6" s="23">
        <v>0</v>
      </c>
      <c r="P6" s="367"/>
    </row>
    <row r="7" spans="1:16" x14ac:dyDescent="0.25">
      <c r="A7" s="21">
        <v>2</v>
      </c>
      <c r="B7" s="3" t="s">
        <v>186</v>
      </c>
      <c r="C7" s="25">
        <v>2</v>
      </c>
      <c r="D7" s="25">
        <v>10</v>
      </c>
      <c r="E7" s="4">
        <v>0</v>
      </c>
      <c r="F7" s="23">
        <v>0</v>
      </c>
      <c r="G7" s="25">
        <v>0</v>
      </c>
      <c r="H7" s="25">
        <v>17</v>
      </c>
      <c r="I7" s="4">
        <v>0</v>
      </c>
      <c r="J7" s="25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367"/>
    </row>
    <row r="8" spans="1:16" x14ac:dyDescent="0.25">
      <c r="A8" s="21">
        <v>3</v>
      </c>
      <c r="B8" s="3" t="s">
        <v>187</v>
      </c>
      <c r="C8" s="25">
        <v>0</v>
      </c>
      <c r="D8" s="25">
        <v>1</v>
      </c>
      <c r="E8" s="4">
        <v>0</v>
      </c>
      <c r="F8" s="23">
        <v>0</v>
      </c>
      <c r="G8" s="25">
        <v>0</v>
      </c>
      <c r="H8" s="25">
        <v>0</v>
      </c>
      <c r="I8" s="26">
        <v>0</v>
      </c>
      <c r="J8" s="26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367"/>
    </row>
    <row r="9" spans="1:16" ht="27.75" thickBot="1" x14ac:dyDescent="0.3">
      <c r="A9" s="27">
        <v>4</v>
      </c>
      <c r="B9" s="51" t="s">
        <v>188</v>
      </c>
      <c r="C9" s="25">
        <v>6</v>
      </c>
      <c r="D9" s="25">
        <v>3</v>
      </c>
      <c r="E9" s="4">
        <v>0</v>
      </c>
      <c r="F9" s="23">
        <v>0</v>
      </c>
      <c r="G9" s="25">
        <v>0</v>
      </c>
      <c r="H9" s="25">
        <v>20</v>
      </c>
      <c r="I9" s="25">
        <v>0</v>
      </c>
      <c r="J9" s="25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368"/>
    </row>
    <row r="10" spans="1:16" ht="16.5" x14ac:dyDescent="0.25">
      <c r="A10" s="377" t="s">
        <v>428</v>
      </c>
      <c r="B10" s="378"/>
      <c r="C10" s="59">
        <f>SUM(C11:C23)</f>
        <v>92</v>
      </c>
      <c r="D10" s="59">
        <f t="shared" ref="D10:N10" si="1">SUM(D11:D23)</f>
        <v>38</v>
      </c>
      <c r="E10" s="59">
        <f t="shared" si="1"/>
        <v>762</v>
      </c>
      <c r="F10" s="59">
        <f t="shared" si="1"/>
        <v>267</v>
      </c>
      <c r="G10" s="59">
        <f t="shared" si="1"/>
        <v>275</v>
      </c>
      <c r="H10" s="59">
        <f t="shared" si="1"/>
        <v>106</v>
      </c>
      <c r="I10" s="59">
        <f t="shared" si="1"/>
        <v>931</v>
      </c>
      <c r="J10" s="59">
        <f t="shared" si="1"/>
        <v>0</v>
      </c>
      <c r="K10" s="59">
        <f t="shared" si="1"/>
        <v>248</v>
      </c>
      <c r="L10" s="59">
        <f t="shared" si="1"/>
        <v>625</v>
      </c>
      <c r="M10" s="59">
        <f t="shared" si="1"/>
        <v>228</v>
      </c>
      <c r="N10" s="60">
        <f t="shared" si="1"/>
        <v>27</v>
      </c>
      <c r="O10" s="61">
        <v>0</v>
      </c>
      <c r="P10" s="369">
        <v>4</v>
      </c>
    </row>
    <row r="11" spans="1:16" ht="27" x14ac:dyDescent="0.25">
      <c r="A11" s="28">
        <v>1</v>
      </c>
      <c r="B11" s="52" t="s">
        <v>189</v>
      </c>
      <c r="C11" s="4">
        <v>0</v>
      </c>
      <c r="D11" s="4">
        <v>0</v>
      </c>
      <c r="E11" s="4">
        <v>762</v>
      </c>
      <c r="F11" s="4">
        <v>92</v>
      </c>
      <c r="G11" s="4">
        <v>207</v>
      </c>
      <c r="H11" s="4">
        <v>13</v>
      </c>
      <c r="I11" s="4">
        <v>671</v>
      </c>
      <c r="J11" s="4">
        <v>0</v>
      </c>
      <c r="K11" s="4">
        <v>248</v>
      </c>
      <c r="L11" s="4">
        <v>625</v>
      </c>
      <c r="M11" s="4">
        <v>228</v>
      </c>
      <c r="N11" s="4">
        <v>0</v>
      </c>
      <c r="O11" s="4">
        <v>0</v>
      </c>
      <c r="P11" s="370"/>
    </row>
    <row r="12" spans="1:16" x14ac:dyDescent="0.25">
      <c r="A12" s="28">
        <v>2</v>
      </c>
      <c r="B12" s="52" t="s">
        <v>190</v>
      </c>
      <c r="C12" s="4">
        <v>19</v>
      </c>
      <c r="D12" s="4">
        <v>6</v>
      </c>
      <c r="E12" s="4">
        <v>0</v>
      </c>
      <c r="F12" s="4">
        <v>41</v>
      </c>
      <c r="G12" s="4">
        <v>5</v>
      </c>
      <c r="H12" s="4">
        <v>14</v>
      </c>
      <c r="I12" s="4">
        <v>47</v>
      </c>
      <c r="J12" s="4">
        <v>0</v>
      </c>
      <c r="K12" s="4">
        <v>0</v>
      </c>
      <c r="L12" s="4">
        <v>0</v>
      </c>
      <c r="M12" s="4">
        <v>0</v>
      </c>
      <c r="N12" s="4">
        <v>3</v>
      </c>
      <c r="O12" s="4">
        <v>0</v>
      </c>
      <c r="P12" s="370"/>
    </row>
    <row r="13" spans="1:16" x14ac:dyDescent="0.25">
      <c r="A13" s="28">
        <v>3</v>
      </c>
      <c r="B13" s="52" t="s">
        <v>191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370"/>
    </row>
    <row r="14" spans="1:16" x14ac:dyDescent="0.25">
      <c r="A14" s="28">
        <v>4</v>
      </c>
      <c r="B14" s="52" t="s">
        <v>192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1</v>
      </c>
      <c r="J14" s="4">
        <v>0</v>
      </c>
      <c r="K14" s="4">
        <v>0</v>
      </c>
      <c r="L14" s="4">
        <v>0</v>
      </c>
      <c r="M14" s="4">
        <v>0</v>
      </c>
      <c r="N14" s="4">
        <v>3</v>
      </c>
      <c r="O14" s="4">
        <v>0</v>
      </c>
      <c r="P14" s="370"/>
    </row>
    <row r="15" spans="1:16" x14ac:dyDescent="0.25">
      <c r="A15" s="28">
        <v>5</v>
      </c>
      <c r="B15" s="52" t="s">
        <v>174</v>
      </c>
      <c r="C15" s="4">
        <v>11</v>
      </c>
      <c r="D15" s="4">
        <v>2</v>
      </c>
      <c r="E15" s="4">
        <v>0</v>
      </c>
      <c r="F15" s="4">
        <v>10</v>
      </c>
      <c r="G15" s="4">
        <v>22</v>
      </c>
      <c r="H15" s="4">
        <v>26</v>
      </c>
      <c r="I15" s="4">
        <v>54</v>
      </c>
      <c r="J15" s="4">
        <v>0</v>
      </c>
      <c r="K15" s="4">
        <v>0</v>
      </c>
      <c r="L15" s="4">
        <v>0</v>
      </c>
      <c r="M15" s="4">
        <v>0</v>
      </c>
      <c r="N15" s="4">
        <v>3</v>
      </c>
      <c r="O15" s="4">
        <v>0</v>
      </c>
      <c r="P15" s="370"/>
    </row>
    <row r="16" spans="1:16" x14ac:dyDescent="0.25">
      <c r="A16" s="28">
        <v>6</v>
      </c>
      <c r="B16" s="52" t="s">
        <v>193</v>
      </c>
      <c r="C16" s="4">
        <v>1</v>
      </c>
      <c r="D16" s="4">
        <v>2</v>
      </c>
      <c r="E16" s="4">
        <v>0</v>
      </c>
      <c r="F16" s="4">
        <v>4</v>
      </c>
      <c r="G16" s="4">
        <v>2</v>
      </c>
      <c r="H16" s="4">
        <v>12</v>
      </c>
      <c r="I16" s="4">
        <v>73</v>
      </c>
      <c r="J16" s="4">
        <v>0</v>
      </c>
      <c r="K16" s="4">
        <v>0</v>
      </c>
      <c r="L16" s="4">
        <v>0</v>
      </c>
      <c r="M16" s="4">
        <v>0</v>
      </c>
      <c r="N16" s="4">
        <v>3</v>
      </c>
      <c r="O16" s="4">
        <v>0</v>
      </c>
      <c r="P16" s="370"/>
    </row>
    <row r="17" spans="1:16" x14ac:dyDescent="0.25">
      <c r="A17" s="28">
        <v>7</v>
      </c>
      <c r="B17" s="52" t="s">
        <v>194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370"/>
    </row>
    <row r="18" spans="1:16" x14ac:dyDescent="0.25">
      <c r="A18" s="28">
        <v>8</v>
      </c>
      <c r="B18" s="52" t="s">
        <v>195</v>
      </c>
      <c r="C18" s="4">
        <v>3</v>
      </c>
      <c r="D18" s="4">
        <v>1</v>
      </c>
      <c r="E18" s="4">
        <v>0</v>
      </c>
      <c r="F18" s="4">
        <v>5</v>
      </c>
      <c r="G18" s="4">
        <v>0</v>
      </c>
      <c r="H18" s="4">
        <v>8</v>
      </c>
      <c r="I18" s="4">
        <v>9</v>
      </c>
      <c r="J18" s="4">
        <v>0</v>
      </c>
      <c r="K18" s="4">
        <v>0</v>
      </c>
      <c r="L18" s="4">
        <v>0</v>
      </c>
      <c r="M18" s="4">
        <v>0</v>
      </c>
      <c r="N18" s="4">
        <v>3</v>
      </c>
      <c r="O18" s="4">
        <v>0</v>
      </c>
      <c r="P18" s="370"/>
    </row>
    <row r="19" spans="1:16" ht="27" x14ac:dyDescent="0.25">
      <c r="A19" s="28">
        <v>9</v>
      </c>
      <c r="B19" s="52" t="s">
        <v>196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1</v>
      </c>
      <c r="J19" s="4">
        <v>0</v>
      </c>
      <c r="K19" s="4">
        <v>0</v>
      </c>
      <c r="L19" s="4">
        <v>0</v>
      </c>
      <c r="M19" s="4">
        <v>0</v>
      </c>
      <c r="N19" s="4">
        <v>3</v>
      </c>
      <c r="O19" s="4">
        <v>0</v>
      </c>
      <c r="P19" s="370"/>
    </row>
    <row r="20" spans="1:16" x14ac:dyDescent="0.25">
      <c r="A20" s="28">
        <v>10</v>
      </c>
      <c r="B20" s="52" t="s">
        <v>197</v>
      </c>
      <c r="C20" s="4">
        <v>0</v>
      </c>
      <c r="D20" s="4">
        <v>0</v>
      </c>
      <c r="E20" s="4">
        <v>0</v>
      </c>
      <c r="F20" s="4">
        <v>2</v>
      </c>
      <c r="G20" s="4">
        <v>0</v>
      </c>
      <c r="H20" s="4">
        <v>9</v>
      </c>
      <c r="I20" s="4">
        <v>6</v>
      </c>
      <c r="J20" s="4">
        <v>0</v>
      </c>
      <c r="K20" s="4">
        <v>0</v>
      </c>
      <c r="L20" s="4">
        <v>0</v>
      </c>
      <c r="M20" s="4">
        <v>0</v>
      </c>
      <c r="N20" s="4">
        <v>3</v>
      </c>
      <c r="O20" s="4">
        <v>0</v>
      </c>
      <c r="P20" s="370"/>
    </row>
    <row r="21" spans="1:16" x14ac:dyDescent="0.25">
      <c r="A21" s="28">
        <v>11</v>
      </c>
      <c r="B21" s="52" t="s">
        <v>198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370"/>
    </row>
    <row r="22" spans="1:16" x14ac:dyDescent="0.25">
      <c r="A22" s="28">
        <v>12</v>
      </c>
      <c r="B22" s="52" t="s">
        <v>199</v>
      </c>
      <c r="C22" s="4">
        <v>15</v>
      </c>
      <c r="D22" s="4">
        <v>17</v>
      </c>
      <c r="E22" s="4">
        <v>0</v>
      </c>
      <c r="F22" s="4">
        <v>72</v>
      </c>
      <c r="G22" s="4">
        <v>12</v>
      </c>
      <c r="H22" s="4">
        <v>23</v>
      </c>
      <c r="I22" s="4">
        <v>49</v>
      </c>
      <c r="J22" s="4">
        <v>0</v>
      </c>
      <c r="K22" s="4">
        <v>0</v>
      </c>
      <c r="L22" s="4">
        <v>0</v>
      </c>
      <c r="M22" s="4">
        <v>0</v>
      </c>
      <c r="N22" s="4">
        <v>3</v>
      </c>
      <c r="O22" s="4">
        <v>0</v>
      </c>
      <c r="P22" s="370"/>
    </row>
    <row r="23" spans="1:16" ht="15.75" thickBot="1" x14ac:dyDescent="0.3">
      <c r="A23" s="29">
        <v>13</v>
      </c>
      <c r="B23" s="53" t="s">
        <v>200</v>
      </c>
      <c r="C23" s="4">
        <v>43</v>
      </c>
      <c r="D23" s="4">
        <v>10</v>
      </c>
      <c r="E23" s="4">
        <v>0</v>
      </c>
      <c r="F23" s="4">
        <v>41</v>
      </c>
      <c r="G23" s="4">
        <v>27</v>
      </c>
      <c r="H23" s="4">
        <v>1</v>
      </c>
      <c r="I23" s="4">
        <v>20</v>
      </c>
      <c r="J23" s="4">
        <v>0</v>
      </c>
      <c r="K23" s="4">
        <v>0</v>
      </c>
      <c r="L23" s="4">
        <v>0</v>
      </c>
      <c r="M23" s="4">
        <v>0</v>
      </c>
      <c r="N23" s="4">
        <v>3</v>
      </c>
      <c r="O23" s="4">
        <v>0</v>
      </c>
      <c r="P23" s="371"/>
    </row>
    <row r="24" spans="1:16" ht="16.5" x14ac:dyDescent="0.25">
      <c r="A24" s="372" t="s">
        <v>429</v>
      </c>
      <c r="B24" s="373"/>
      <c r="C24" s="62">
        <f>SUM(C25:C62)</f>
        <v>204</v>
      </c>
      <c r="D24" s="62">
        <f t="shared" ref="D24:O24" si="2">SUM(D25:D62)</f>
        <v>31</v>
      </c>
      <c r="E24" s="62">
        <f t="shared" si="2"/>
        <v>4977</v>
      </c>
      <c r="F24" s="62">
        <f t="shared" si="2"/>
        <v>2</v>
      </c>
      <c r="G24" s="62">
        <f t="shared" si="2"/>
        <v>15</v>
      </c>
      <c r="H24" s="62">
        <f t="shared" si="2"/>
        <v>210</v>
      </c>
      <c r="I24" s="62">
        <f t="shared" si="2"/>
        <v>1642</v>
      </c>
      <c r="J24" s="62">
        <f t="shared" si="2"/>
        <v>741</v>
      </c>
      <c r="K24" s="62">
        <f t="shared" si="2"/>
        <v>565</v>
      </c>
      <c r="L24" s="62">
        <f t="shared" si="2"/>
        <v>305</v>
      </c>
      <c r="M24" s="62">
        <f t="shared" si="2"/>
        <v>313</v>
      </c>
      <c r="N24" s="62">
        <f t="shared" si="2"/>
        <v>0</v>
      </c>
      <c r="O24" s="62">
        <f t="shared" si="2"/>
        <v>0</v>
      </c>
      <c r="P24" s="311">
        <v>2</v>
      </c>
    </row>
    <row r="25" spans="1:16" ht="27" x14ac:dyDescent="0.25">
      <c r="A25" s="30">
        <v>1</v>
      </c>
      <c r="B25" s="9" t="s">
        <v>201</v>
      </c>
      <c r="C25" s="4">
        <v>35</v>
      </c>
      <c r="D25" s="4">
        <v>5</v>
      </c>
      <c r="E25" s="4">
        <v>4977</v>
      </c>
      <c r="F25" s="8"/>
      <c r="G25" s="4">
        <v>5</v>
      </c>
      <c r="H25" s="4">
        <v>85</v>
      </c>
      <c r="I25" s="9">
        <v>1642</v>
      </c>
      <c r="J25" s="9">
        <v>741</v>
      </c>
      <c r="K25" s="9">
        <v>565</v>
      </c>
      <c r="L25" s="9">
        <v>305</v>
      </c>
      <c r="M25" s="9">
        <v>313</v>
      </c>
      <c r="N25" s="8">
        <v>0</v>
      </c>
      <c r="O25" s="8">
        <v>0</v>
      </c>
      <c r="P25" s="312"/>
    </row>
    <row r="26" spans="1:16" ht="27" x14ac:dyDescent="0.25">
      <c r="A26" s="30">
        <v>2</v>
      </c>
      <c r="B26" s="9" t="s">
        <v>202</v>
      </c>
      <c r="C26" s="8">
        <v>4</v>
      </c>
      <c r="D26" s="8">
        <v>0</v>
      </c>
      <c r="E26" s="4">
        <v>0</v>
      </c>
      <c r="F26" s="8">
        <v>0</v>
      </c>
      <c r="G26" s="8">
        <v>0</v>
      </c>
      <c r="H26" s="8">
        <v>5</v>
      </c>
      <c r="I26" s="4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312"/>
    </row>
    <row r="27" spans="1:16" x14ac:dyDescent="0.25">
      <c r="A27" s="30">
        <v>3</v>
      </c>
      <c r="B27" s="9" t="s">
        <v>203</v>
      </c>
      <c r="C27" s="8">
        <v>0</v>
      </c>
      <c r="D27" s="8">
        <v>0</v>
      </c>
      <c r="E27" s="4">
        <v>0</v>
      </c>
      <c r="F27" s="8">
        <v>0</v>
      </c>
      <c r="G27" s="8">
        <v>0</v>
      </c>
      <c r="H27" s="8">
        <v>0</v>
      </c>
      <c r="I27" s="9">
        <v>0</v>
      </c>
      <c r="J27" s="9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312"/>
    </row>
    <row r="28" spans="1:16" ht="27" x14ac:dyDescent="0.25">
      <c r="A28" s="30">
        <v>4</v>
      </c>
      <c r="B28" s="9" t="s">
        <v>204</v>
      </c>
      <c r="C28" s="8">
        <v>9</v>
      </c>
      <c r="D28" s="8">
        <v>0</v>
      </c>
      <c r="E28" s="4">
        <v>0</v>
      </c>
      <c r="F28" s="8">
        <v>0</v>
      </c>
      <c r="G28" s="8">
        <v>0</v>
      </c>
      <c r="H28" s="8">
        <v>6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312"/>
    </row>
    <row r="29" spans="1:16" ht="27" x14ac:dyDescent="0.25">
      <c r="A29" s="30">
        <v>5</v>
      </c>
      <c r="B29" s="9" t="s">
        <v>205</v>
      </c>
      <c r="C29" s="8">
        <v>2</v>
      </c>
      <c r="D29" s="8">
        <v>0</v>
      </c>
      <c r="E29" s="4">
        <v>0</v>
      </c>
      <c r="F29" s="8">
        <v>0</v>
      </c>
      <c r="G29" s="8">
        <v>0</v>
      </c>
      <c r="H29" s="8">
        <v>2</v>
      </c>
      <c r="I29" s="9">
        <v>0</v>
      </c>
      <c r="J29" s="9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312"/>
    </row>
    <row r="30" spans="1:16" ht="27" x14ac:dyDescent="0.25">
      <c r="A30" s="30">
        <v>6</v>
      </c>
      <c r="B30" s="9" t="s">
        <v>206</v>
      </c>
      <c r="C30" s="8">
        <v>1</v>
      </c>
      <c r="D30" s="8">
        <v>0</v>
      </c>
      <c r="E30" s="4">
        <v>0</v>
      </c>
      <c r="F30" s="8">
        <v>0</v>
      </c>
      <c r="G30" s="8">
        <v>0</v>
      </c>
      <c r="H30" s="8">
        <v>3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312"/>
    </row>
    <row r="31" spans="1:16" ht="27" x14ac:dyDescent="0.25">
      <c r="A31" s="30">
        <v>7</v>
      </c>
      <c r="B31" s="9" t="s">
        <v>207</v>
      </c>
      <c r="C31" s="8">
        <v>9</v>
      </c>
      <c r="D31" s="8">
        <v>2</v>
      </c>
      <c r="E31" s="4">
        <v>0</v>
      </c>
      <c r="F31" s="8">
        <v>0</v>
      </c>
      <c r="G31" s="8">
        <v>0</v>
      </c>
      <c r="H31" s="8">
        <v>6</v>
      </c>
      <c r="I31" s="9">
        <v>0</v>
      </c>
      <c r="J31" s="9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312"/>
    </row>
    <row r="32" spans="1:16" ht="27" x14ac:dyDescent="0.25">
      <c r="A32" s="30">
        <v>8</v>
      </c>
      <c r="B32" s="9" t="s">
        <v>208</v>
      </c>
      <c r="C32" s="8">
        <v>0</v>
      </c>
      <c r="D32" s="8">
        <v>0</v>
      </c>
      <c r="E32" s="4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312"/>
    </row>
    <row r="33" spans="1:16" ht="27" x14ac:dyDescent="0.25">
      <c r="A33" s="30">
        <v>9</v>
      </c>
      <c r="B33" s="9" t="s">
        <v>209</v>
      </c>
      <c r="C33" s="8">
        <v>0</v>
      </c>
      <c r="D33" s="8">
        <v>0</v>
      </c>
      <c r="E33" s="4">
        <v>0</v>
      </c>
      <c r="F33" s="8">
        <v>0</v>
      </c>
      <c r="G33" s="8">
        <v>0</v>
      </c>
      <c r="H33" s="8">
        <v>4</v>
      </c>
      <c r="I33" s="9">
        <v>0</v>
      </c>
      <c r="J33" s="9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312"/>
    </row>
    <row r="34" spans="1:16" ht="27" x14ac:dyDescent="0.25">
      <c r="A34" s="30">
        <v>10</v>
      </c>
      <c r="B34" s="9" t="s">
        <v>210</v>
      </c>
      <c r="C34" s="8">
        <v>0</v>
      </c>
      <c r="D34" s="8">
        <v>0</v>
      </c>
      <c r="E34" s="4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312"/>
    </row>
    <row r="35" spans="1:16" ht="27" x14ac:dyDescent="0.25">
      <c r="A35" s="30">
        <v>11</v>
      </c>
      <c r="B35" s="9" t="s">
        <v>211</v>
      </c>
      <c r="C35" s="8">
        <v>56</v>
      </c>
      <c r="D35" s="8">
        <v>4</v>
      </c>
      <c r="E35" s="4">
        <v>0</v>
      </c>
      <c r="F35" s="8">
        <v>0</v>
      </c>
      <c r="G35" s="8">
        <v>1</v>
      </c>
      <c r="H35" s="8">
        <v>49</v>
      </c>
      <c r="I35" s="9">
        <v>0</v>
      </c>
      <c r="J35" s="9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312"/>
    </row>
    <row r="36" spans="1:16" ht="27" x14ac:dyDescent="0.25">
      <c r="A36" s="30">
        <v>12</v>
      </c>
      <c r="B36" s="9" t="s">
        <v>212</v>
      </c>
      <c r="C36" s="8">
        <v>0</v>
      </c>
      <c r="D36" s="8">
        <v>0</v>
      </c>
      <c r="E36" s="4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312"/>
    </row>
    <row r="37" spans="1:16" x14ac:dyDescent="0.25">
      <c r="A37" s="30">
        <v>13</v>
      </c>
      <c r="B37" s="9" t="s">
        <v>213</v>
      </c>
      <c r="C37" s="8">
        <v>2</v>
      </c>
      <c r="D37" s="8">
        <v>0</v>
      </c>
      <c r="E37" s="4">
        <v>0</v>
      </c>
      <c r="F37" s="8">
        <v>0</v>
      </c>
      <c r="G37" s="8">
        <v>0</v>
      </c>
      <c r="H37" s="8">
        <v>1</v>
      </c>
      <c r="I37" s="9">
        <v>0</v>
      </c>
      <c r="J37" s="9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312"/>
    </row>
    <row r="38" spans="1:16" x14ac:dyDescent="0.25">
      <c r="A38" s="30">
        <v>14</v>
      </c>
      <c r="B38" s="9" t="s">
        <v>214</v>
      </c>
      <c r="C38" s="8">
        <v>7</v>
      </c>
      <c r="D38" s="8">
        <v>3</v>
      </c>
      <c r="E38" s="4">
        <v>0</v>
      </c>
      <c r="F38" s="8">
        <v>1</v>
      </c>
      <c r="G38" s="8">
        <v>3</v>
      </c>
      <c r="H38" s="8">
        <v>3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312"/>
    </row>
    <row r="39" spans="1:16" ht="27" x14ac:dyDescent="0.25">
      <c r="A39" s="30">
        <v>15</v>
      </c>
      <c r="B39" s="9" t="s">
        <v>215</v>
      </c>
      <c r="C39" s="8">
        <v>0</v>
      </c>
      <c r="D39" s="8">
        <v>0</v>
      </c>
      <c r="E39" s="4">
        <v>0</v>
      </c>
      <c r="F39" s="8">
        <v>0</v>
      </c>
      <c r="G39" s="8">
        <v>0</v>
      </c>
      <c r="H39" s="8">
        <v>0</v>
      </c>
      <c r="I39" s="9">
        <v>0</v>
      </c>
      <c r="J39" s="9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312"/>
    </row>
    <row r="40" spans="1:16" x14ac:dyDescent="0.25">
      <c r="A40" s="30">
        <v>16</v>
      </c>
      <c r="B40" s="9" t="s">
        <v>216</v>
      </c>
      <c r="C40" s="8">
        <v>0</v>
      </c>
      <c r="D40" s="8">
        <v>0</v>
      </c>
      <c r="E40" s="4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312"/>
    </row>
    <row r="41" spans="1:16" x14ac:dyDescent="0.25">
      <c r="A41" s="30">
        <v>17</v>
      </c>
      <c r="B41" s="9" t="s">
        <v>217</v>
      </c>
      <c r="C41" s="8">
        <v>7</v>
      </c>
      <c r="D41" s="8">
        <v>0</v>
      </c>
      <c r="E41" s="4">
        <v>0</v>
      </c>
      <c r="F41" s="8">
        <v>0</v>
      </c>
      <c r="G41" s="8">
        <v>0</v>
      </c>
      <c r="H41" s="8">
        <v>1</v>
      </c>
      <c r="I41" s="9">
        <v>0</v>
      </c>
      <c r="J41" s="9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312"/>
    </row>
    <row r="42" spans="1:16" ht="27" x14ac:dyDescent="0.25">
      <c r="A42" s="30">
        <v>18</v>
      </c>
      <c r="B42" s="9" t="s">
        <v>218</v>
      </c>
      <c r="C42" s="8">
        <v>0</v>
      </c>
      <c r="D42" s="8">
        <v>0</v>
      </c>
      <c r="E42" s="4">
        <v>0</v>
      </c>
      <c r="F42" s="8">
        <v>0</v>
      </c>
      <c r="G42" s="8">
        <v>0</v>
      </c>
      <c r="H42" s="8">
        <v>7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312"/>
    </row>
    <row r="43" spans="1:16" ht="27" x14ac:dyDescent="0.25">
      <c r="A43" s="30">
        <v>19</v>
      </c>
      <c r="B43" s="9" t="s">
        <v>219</v>
      </c>
      <c r="C43" s="8">
        <v>6</v>
      </c>
      <c r="D43" s="8">
        <v>0</v>
      </c>
      <c r="E43" s="4">
        <v>0</v>
      </c>
      <c r="F43" s="8">
        <v>0</v>
      </c>
      <c r="G43" s="8">
        <v>0</v>
      </c>
      <c r="H43" s="8">
        <v>0</v>
      </c>
      <c r="I43" s="9">
        <v>0</v>
      </c>
      <c r="J43" s="9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312"/>
    </row>
    <row r="44" spans="1:16" ht="27" x14ac:dyDescent="0.25">
      <c r="A44" s="30">
        <v>20</v>
      </c>
      <c r="B44" s="9" t="s">
        <v>220</v>
      </c>
      <c r="C44" s="8">
        <v>7</v>
      </c>
      <c r="D44" s="8">
        <v>6</v>
      </c>
      <c r="E44" s="4">
        <v>0</v>
      </c>
      <c r="F44" s="8">
        <v>0</v>
      </c>
      <c r="G44" s="8">
        <v>0</v>
      </c>
      <c r="H44" s="8">
        <v>3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312"/>
    </row>
    <row r="45" spans="1:16" ht="40.5" x14ac:dyDescent="0.25">
      <c r="A45" s="30">
        <v>21</v>
      </c>
      <c r="B45" s="9" t="s">
        <v>221</v>
      </c>
      <c r="C45" s="8">
        <v>2</v>
      </c>
      <c r="D45" s="8">
        <v>0</v>
      </c>
      <c r="E45" s="4">
        <v>0</v>
      </c>
      <c r="F45" s="8">
        <v>0</v>
      </c>
      <c r="G45" s="8">
        <v>0</v>
      </c>
      <c r="H45" s="8">
        <v>1</v>
      </c>
      <c r="I45" s="9">
        <v>0</v>
      </c>
      <c r="J45" s="9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312"/>
    </row>
    <row r="46" spans="1:16" ht="27" x14ac:dyDescent="0.25">
      <c r="A46" s="30">
        <v>22</v>
      </c>
      <c r="B46" s="9" t="s">
        <v>222</v>
      </c>
      <c r="C46" s="8">
        <v>5</v>
      </c>
      <c r="D46" s="8">
        <v>0</v>
      </c>
      <c r="E46" s="4">
        <v>0</v>
      </c>
      <c r="F46" s="8">
        <v>0</v>
      </c>
      <c r="G46" s="8">
        <v>1</v>
      </c>
      <c r="H46" s="8">
        <v>7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312"/>
    </row>
    <row r="47" spans="1:16" ht="27" x14ac:dyDescent="0.25">
      <c r="A47" s="30">
        <v>23</v>
      </c>
      <c r="B47" s="9" t="s">
        <v>223</v>
      </c>
      <c r="C47" s="8">
        <v>0</v>
      </c>
      <c r="D47" s="8">
        <v>0</v>
      </c>
      <c r="E47" s="4">
        <v>0</v>
      </c>
      <c r="F47" s="8">
        <v>0</v>
      </c>
      <c r="G47" s="8">
        <v>0</v>
      </c>
      <c r="H47" s="8">
        <v>0</v>
      </c>
      <c r="I47" s="9">
        <v>0</v>
      </c>
      <c r="J47" s="9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312"/>
    </row>
    <row r="48" spans="1:16" ht="27" x14ac:dyDescent="0.25">
      <c r="A48" s="30">
        <v>24</v>
      </c>
      <c r="B48" s="9" t="s">
        <v>224</v>
      </c>
      <c r="C48" s="8">
        <v>0</v>
      </c>
      <c r="D48" s="8">
        <v>0</v>
      </c>
      <c r="E48" s="4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312"/>
    </row>
    <row r="49" spans="1:16" ht="27" x14ac:dyDescent="0.25">
      <c r="A49" s="30">
        <v>25</v>
      </c>
      <c r="B49" s="9" t="s">
        <v>225</v>
      </c>
      <c r="C49" s="8">
        <v>0</v>
      </c>
      <c r="D49" s="8">
        <v>0</v>
      </c>
      <c r="E49" s="4">
        <v>0</v>
      </c>
      <c r="F49" s="8">
        <v>0</v>
      </c>
      <c r="G49" s="8">
        <v>0</v>
      </c>
      <c r="H49" s="8">
        <v>0</v>
      </c>
      <c r="I49" s="9">
        <v>0</v>
      </c>
      <c r="J49" s="9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312"/>
    </row>
    <row r="50" spans="1:16" ht="27" x14ac:dyDescent="0.25">
      <c r="A50" s="30">
        <v>26</v>
      </c>
      <c r="B50" s="9" t="s">
        <v>226</v>
      </c>
      <c r="C50" s="8">
        <v>0</v>
      </c>
      <c r="D50" s="8">
        <v>0</v>
      </c>
      <c r="E50" s="4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312"/>
    </row>
    <row r="51" spans="1:16" x14ac:dyDescent="0.25">
      <c r="A51" s="30">
        <v>27</v>
      </c>
      <c r="B51" s="9" t="s">
        <v>227</v>
      </c>
      <c r="C51" s="8">
        <v>0</v>
      </c>
      <c r="D51" s="8">
        <v>0</v>
      </c>
      <c r="E51" s="4">
        <v>0</v>
      </c>
      <c r="F51" s="8">
        <v>0</v>
      </c>
      <c r="G51" s="8">
        <v>0</v>
      </c>
      <c r="H51" s="8">
        <v>0</v>
      </c>
      <c r="I51" s="9">
        <v>0</v>
      </c>
      <c r="J51" s="9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312"/>
    </row>
    <row r="52" spans="1:16" x14ac:dyDescent="0.25">
      <c r="A52" s="30">
        <v>28</v>
      </c>
      <c r="B52" s="9" t="s">
        <v>228</v>
      </c>
      <c r="C52" s="8">
        <v>0</v>
      </c>
      <c r="D52" s="8">
        <v>0</v>
      </c>
      <c r="E52" s="4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312"/>
    </row>
    <row r="53" spans="1:16" x14ac:dyDescent="0.25">
      <c r="A53" s="30">
        <v>29</v>
      </c>
      <c r="B53" s="9" t="s">
        <v>229</v>
      </c>
      <c r="C53" s="8">
        <v>41</v>
      </c>
      <c r="D53" s="8">
        <v>7</v>
      </c>
      <c r="E53" s="4">
        <v>0</v>
      </c>
      <c r="F53" s="8">
        <v>0</v>
      </c>
      <c r="G53" s="8">
        <v>2</v>
      </c>
      <c r="H53" s="8">
        <v>11</v>
      </c>
      <c r="I53" s="9">
        <v>0</v>
      </c>
      <c r="J53" s="9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312"/>
    </row>
    <row r="54" spans="1:16" x14ac:dyDescent="0.25">
      <c r="A54" s="30">
        <v>30</v>
      </c>
      <c r="B54" s="9" t="s">
        <v>230</v>
      </c>
      <c r="C54" s="8">
        <v>0</v>
      </c>
      <c r="D54" s="8">
        <v>0</v>
      </c>
      <c r="E54" s="4">
        <v>0</v>
      </c>
      <c r="F54" s="8">
        <v>0</v>
      </c>
      <c r="G54" s="8">
        <v>0</v>
      </c>
      <c r="H54" s="8">
        <v>1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312"/>
    </row>
    <row r="55" spans="1:16" ht="27" x14ac:dyDescent="0.25">
      <c r="A55" s="30">
        <v>31</v>
      </c>
      <c r="B55" s="9" t="s">
        <v>231</v>
      </c>
      <c r="C55" s="8">
        <v>0</v>
      </c>
      <c r="D55" s="8">
        <v>0</v>
      </c>
      <c r="E55" s="4">
        <v>0</v>
      </c>
      <c r="F55" s="8">
        <v>0</v>
      </c>
      <c r="G55" s="8">
        <v>1</v>
      </c>
      <c r="H55" s="8">
        <v>5</v>
      </c>
      <c r="I55" s="9">
        <v>0</v>
      </c>
      <c r="J55" s="9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312"/>
    </row>
    <row r="56" spans="1:16" x14ac:dyDescent="0.25">
      <c r="A56" s="30">
        <v>32</v>
      </c>
      <c r="B56" s="9" t="s">
        <v>232</v>
      </c>
      <c r="C56" s="8">
        <v>0</v>
      </c>
      <c r="D56" s="8">
        <v>0</v>
      </c>
      <c r="E56" s="4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312"/>
    </row>
    <row r="57" spans="1:16" ht="27" x14ac:dyDescent="0.25">
      <c r="A57" s="30">
        <v>33</v>
      </c>
      <c r="B57" s="9" t="s">
        <v>233</v>
      </c>
      <c r="C57" s="8">
        <v>5</v>
      </c>
      <c r="D57" s="8">
        <v>2</v>
      </c>
      <c r="E57" s="4">
        <v>0</v>
      </c>
      <c r="F57" s="8">
        <v>1</v>
      </c>
      <c r="G57" s="8">
        <v>2</v>
      </c>
      <c r="H57" s="8">
        <v>5</v>
      </c>
      <c r="I57" s="9">
        <v>0</v>
      </c>
      <c r="J57" s="9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312"/>
    </row>
    <row r="58" spans="1:16" ht="40.5" x14ac:dyDescent="0.25">
      <c r="A58" s="30">
        <v>34</v>
      </c>
      <c r="B58" s="9" t="s">
        <v>234</v>
      </c>
      <c r="C58" s="8">
        <v>0</v>
      </c>
      <c r="D58" s="8">
        <v>0</v>
      </c>
      <c r="E58" s="4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312"/>
    </row>
    <row r="59" spans="1:16" ht="27" x14ac:dyDescent="0.25">
      <c r="A59" s="30">
        <v>35</v>
      </c>
      <c r="B59" s="9" t="s">
        <v>235</v>
      </c>
      <c r="C59" s="8">
        <v>2</v>
      </c>
      <c r="D59" s="8">
        <v>0</v>
      </c>
      <c r="E59" s="4">
        <v>0</v>
      </c>
      <c r="F59" s="8">
        <v>0</v>
      </c>
      <c r="G59" s="8">
        <v>0</v>
      </c>
      <c r="H59" s="8">
        <v>3</v>
      </c>
      <c r="I59" s="9">
        <v>0</v>
      </c>
      <c r="J59" s="9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312"/>
    </row>
    <row r="60" spans="1:16" ht="27" x14ac:dyDescent="0.25">
      <c r="A60" s="30">
        <v>36</v>
      </c>
      <c r="B60" s="9" t="s">
        <v>236</v>
      </c>
      <c r="C60" s="8">
        <v>0</v>
      </c>
      <c r="D60" s="8">
        <v>0</v>
      </c>
      <c r="E60" s="4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312"/>
    </row>
    <row r="61" spans="1:16" ht="27" x14ac:dyDescent="0.25">
      <c r="A61" s="30">
        <v>37</v>
      </c>
      <c r="B61" s="9" t="s">
        <v>430</v>
      </c>
      <c r="C61" s="8">
        <v>4</v>
      </c>
      <c r="D61" s="8">
        <v>2</v>
      </c>
      <c r="E61" s="4">
        <v>0</v>
      </c>
      <c r="F61" s="8">
        <v>0</v>
      </c>
      <c r="G61" s="8">
        <v>0</v>
      </c>
      <c r="H61" s="8">
        <v>2</v>
      </c>
      <c r="I61" s="9">
        <v>0</v>
      </c>
      <c r="J61" s="9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312"/>
    </row>
    <row r="62" spans="1:16" ht="15.75" thickBot="1" x14ac:dyDescent="0.3">
      <c r="A62" s="31">
        <v>38</v>
      </c>
      <c r="B62" s="13" t="s">
        <v>237</v>
      </c>
      <c r="C62" s="8">
        <v>0</v>
      </c>
      <c r="D62" s="8">
        <v>0</v>
      </c>
      <c r="E62" s="4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374"/>
    </row>
    <row r="63" spans="1:16" ht="16.5" x14ac:dyDescent="0.25">
      <c r="A63" s="362" t="s">
        <v>431</v>
      </c>
      <c r="B63" s="363"/>
      <c r="C63" s="59">
        <f>C64+C65+C66+C67+C68+C69+C70+C71+C72+C73+C74+C75+C76</f>
        <v>101</v>
      </c>
      <c r="D63" s="59">
        <f t="shared" ref="D63:O63" si="3">D64+D65+D66+D67+D68+D69+D70+D71+D72+D73+D74+D75+D76</f>
        <v>43</v>
      </c>
      <c r="E63" s="59">
        <f t="shared" si="3"/>
        <v>259</v>
      </c>
      <c r="F63" s="59">
        <f t="shared" si="3"/>
        <v>79</v>
      </c>
      <c r="G63" s="59">
        <f t="shared" si="3"/>
        <v>35</v>
      </c>
      <c r="H63" s="59">
        <f t="shared" si="3"/>
        <v>31</v>
      </c>
      <c r="I63" s="59">
        <f t="shared" si="3"/>
        <v>689</v>
      </c>
      <c r="J63" s="59">
        <f t="shared" si="3"/>
        <v>51</v>
      </c>
      <c r="K63" s="59">
        <f t="shared" si="3"/>
        <v>194</v>
      </c>
      <c r="L63" s="59">
        <f t="shared" si="3"/>
        <v>425</v>
      </c>
      <c r="M63" s="59">
        <f t="shared" si="3"/>
        <v>229</v>
      </c>
      <c r="N63" s="59">
        <f t="shared" si="3"/>
        <v>62</v>
      </c>
      <c r="O63" s="60">
        <f t="shared" si="3"/>
        <v>3</v>
      </c>
      <c r="P63" s="379" t="s">
        <v>432</v>
      </c>
    </row>
    <row r="64" spans="1:16" x14ac:dyDescent="0.25">
      <c r="A64" s="28">
        <v>1</v>
      </c>
      <c r="B64" s="3" t="s">
        <v>238</v>
      </c>
      <c r="C64" s="8">
        <v>46</v>
      </c>
      <c r="D64" s="8">
        <v>19</v>
      </c>
      <c r="E64" s="8">
        <v>235</v>
      </c>
      <c r="F64" s="8">
        <v>46</v>
      </c>
      <c r="G64" s="8">
        <v>18</v>
      </c>
      <c r="H64" s="8">
        <v>27</v>
      </c>
      <c r="I64" s="8">
        <v>307</v>
      </c>
      <c r="J64" s="8">
        <v>24</v>
      </c>
      <c r="K64" s="8">
        <v>194</v>
      </c>
      <c r="L64" s="8">
        <v>425</v>
      </c>
      <c r="M64" s="8">
        <v>229</v>
      </c>
      <c r="N64" s="8">
        <v>62</v>
      </c>
      <c r="O64" s="8">
        <v>3</v>
      </c>
      <c r="P64" s="380"/>
    </row>
    <row r="65" spans="1:16" x14ac:dyDescent="0.25">
      <c r="A65" s="28">
        <v>2</v>
      </c>
      <c r="B65" s="3" t="s">
        <v>74</v>
      </c>
      <c r="C65" s="8">
        <v>37</v>
      </c>
      <c r="D65" s="8">
        <v>19</v>
      </c>
      <c r="E65" s="8">
        <v>0</v>
      </c>
      <c r="F65" s="8">
        <v>0</v>
      </c>
      <c r="G65" s="8">
        <v>5</v>
      </c>
      <c r="H65" s="8">
        <v>3</v>
      </c>
      <c r="I65" s="8">
        <v>230</v>
      </c>
      <c r="J65" s="8">
        <v>15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380"/>
    </row>
    <row r="66" spans="1:16" x14ac:dyDescent="0.25">
      <c r="A66" s="28">
        <v>3</v>
      </c>
      <c r="B66" s="3" t="s">
        <v>239</v>
      </c>
      <c r="C66" s="8">
        <v>0</v>
      </c>
      <c r="D66" s="8">
        <v>0</v>
      </c>
      <c r="E66" s="8">
        <v>0</v>
      </c>
      <c r="F66" s="8">
        <v>0</v>
      </c>
      <c r="G66" s="8">
        <v>3</v>
      </c>
      <c r="H66" s="8">
        <v>0</v>
      </c>
      <c r="I66" s="8">
        <v>20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380"/>
    </row>
    <row r="67" spans="1:16" x14ac:dyDescent="0.25">
      <c r="A67" s="28">
        <v>4</v>
      </c>
      <c r="B67" s="3" t="s">
        <v>240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380"/>
    </row>
    <row r="68" spans="1:16" x14ac:dyDescent="0.25">
      <c r="A68" s="28">
        <v>5</v>
      </c>
      <c r="B68" s="3" t="s">
        <v>241</v>
      </c>
      <c r="C68" s="32">
        <v>7</v>
      </c>
      <c r="D68" s="32">
        <v>1</v>
      </c>
      <c r="E68" s="32">
        <v>22</v>
      </c>
      <c r="F68" s="32">
        <v>1</v>
      </c>
      <c r="G68" s="32">
        <v>0</v>
      </c>
      <c r="H68" s="32">
        <v>0</v>
      </c>
      <c r="I68" s="8">
        <v>49</v>
      </c>
      <c r="J68" s="8">
        <v>8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80"/>
    </row>
    <row r="69" spans="1:16" x14ac:dyDescent="0.25">
      <c r="A69" s="28">
        <v>6</v>
      </c>
      <c r="B69" s="3" t="s">
        <v>242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380"/>
    </row>
    <row r="70" spans="1:16" x14ac:dyDescent="0.25">
      <c r="A70" s="28">
        <v>7</v>
      </c>
      <c r="B70" s="3" t="s">
        <v>243</v>
      </c>
      <c r="C70" s="8">
        <v>5</v>
      </c>
      <c r="D70" s="8">
        <v>1</v>
      </c>
      <c r="E70" s="8">
        <v>2</v>
      </c>
      <c r="F70" s="8">
        <v>14</v>
      </c>
      <c r="G70" s="8">
        <v>0</v>
      </c>
      <c r="H70" s="8">
        <v>1</v>
      </c>
      <c r="I70" s="8">
        <v>19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380"/>
    </row>
    <row r="71" spans="1:16" x14ac:dyDescent="0.25">
      <c r="A71" s="28">
        <v>8</v>
      </c>
      <c r="B71" s="3" t="s">
        <v>244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380"/>
    </row>
    <row r="72" spans="1:16" x14ac:dyDescent="0.25">
      <c r="A72" s="28">
        <v>9</v>
      </c>
      <c r="B72" s="3" t="s">
        <v>245</v>
      </c>
      <c r="C72" s="8">
        <v>2</v>
      </c>
      <c r="D72" s="8">
        <v>0</v>
      </c>
      <c r="E72" s="8">
        <v>0</v>
      </c>
      <c r="F72" s="8">
        <v>12</v>
      </c>
      <c r="G72" s="8">
        <v>9</v>
      </c>
      <c r="H72" s="8">
        <v>0</v>
      </c>
      <c r="I72" s="8">
        <v>21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380"/>
    </row>
    <row r="73" spans="1:16" x14ac:dyDescent="0.25">
      <c r="A73" s="28">
        <v>10</v>
      </c>
      <c r="B73" s="3" t="s">
        <v>246</v>
      </c>
      <c r="C73" s="33">
        <v>3</v>
      </c>
      <c r="D73" s="33">
        <v>2</v>
      </c>
      <c r="E73" s="33">
        <v>0</v>
      </c>
      <c r="F73" s="33">
        <v>0</v>
      </c>
      <c r="G73" s="33">
        <v>0</v>
      </c>
      <c r="H73" s="33">
        <v>0</v>
      </c>
      <c r="I73" s="8">
        <v>22</v>
      </c>
      <c r="J73" s="8">
        <v>2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80"/>
    </row>
    <row r="74" spans="1:16" x14ac:dyDescent="0.25">
      <c r="A74" s="28">
        <v>11</v>
      </c>
      <c r="B74" s="3" t="s">
        <v>247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380"/>
    </row>
    <row r="75" spans="1:16" x14ac:dyDescent="0.25">
      <c r="A75" s="28">
        <v>12</v>
      </c>
      <c r="B75" s="3" t="s">
        <v>248</v>
      </c>
      <c r="C75" s="32">
        <v>0</v>
      </c>
      <c r="D75" s="32">
        <v>1</v>
      </c>
      <c r="E75" s="32">
        <v>0</v>
      </c>
      <c r="F75" s="32">
        <v>6</v>
      </c>
      <c r="G75" s="32">
        <v>0</v>
      </c>
      <c r="H75" s="32">
        <v>0</v>
      </c>
      <c r="I75" s="8">
        <v>20</v>
      </c>
      <c r="J75" s="8">
        <v>1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80"/>
    </row>
    <row r="76" spans="1:16" ht="15.75" thickBot="1" x14ac:dyDescent="0.3">
      <c r="A76" s="29">
        <v>13</v>
      </c>
      <c r="B76" s="51" t="s">
        <v>249</v>
      </c>
      <c r="C76" s="12">
        <v>1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1</v>
      </c>
      <c r="J76" s="12">
        <v>1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381"/>
    </row>
    <row r="77" spans="1:16" ht="16.5" x14ac:dyDescent="0.25">
      <c r="A77" s="362" t="s">
        <v>433</v>
      </c>
      <c r="B77" s="363"/>
      <c r="C77" s="61">
        <f>SUM(C78:C108)</f>
        <v>570</v>
      </c>
      <c r="D77" s="61">
        <f t="shared" ref="D77:O77" si="4">SUM(D78:D108)</f>
        <v>247</v>
      </c>
      <c r="E77" s="61">
        <f t="shared" si="4"/>
        <v>767</v>
      </c>
      <c r="F77" s="61">
        <f t="shared" si="4"/>
        <v>193</v>
      </c>
      <c r="G77" s="61">
        <f t="shared" si="4"/>
        <v>83</v>
      </c>
      <c r="H77" s="61">
        <f t="shared" si="4"/>
        <v>371</v>
      </c>
      <c r="I77" s="61">
        <f t="shared" si="4"/>
        <v>175</v>
      </c>
      <c r="J77" s="61">
        <f t="shared" si="4"/>
        <v>31</v>
      </c>
      <c r="K77" s="61">
        <f t="shared" si="4"/>
        <v>18</v>
      </c>
      <c r="L77" s="61">
        <f t="shared" si="4"/>
        <v>753</v>
      </c>
      <c r="M77" s="61">
        <f t="shared" si="4"/>
        <v>831</v>
      </c>
      <c r="N77" s="61">
        <f t="shared" si="4"/>
        <v>4</v>
      </c>
      <c r="O77" s="61">
        <f t="shared" si="4"/>
        <v>0</v>
      </c>
      <c r="P77" s="369">
        <v>2</v>
      </c>
    </row>
    <row r="78" spans="1:16" x14ac:dyDescent="0.25">
      <c r="A78" s="28">
        <v>1</v>
      </c>
      <c r="B78" s="8" t="s">
        <v>250</v>
      </c>
      <c r="C78" s="4">
        <v>281</v>
      </c>
      <c r="D78" s="4">
        <v>142</v>
      </c>
      <c r="E78" s="4">
        <v>767</v>
      </c>
      <c r="F78" s="4">
        <v>86</v>
      </c>
      <c r="G78" s="4">
        <v>6</v>
      </c>
      <c r="H78" s="4">
        <v>61</v>
      </c>
      <c r="I78" s="3">
        <v>175</v>
      </c>
      <c r="J78" s="3">
        <v>31</v>
      </c>
      <c r="K78" s="3">
        <v>18</v>
      </c>
      <c r="L78" s="3">
        <v>753</v>
      </c>
      <c r="M78" s="3">
        <v>831</v>
      </c>
      <c r="N78" s="4">
        <v>4</v>
      </c>
      <c r="O78" s="4">
        <v>0</v>
      </c>
      <c r="P78" s="370"/>
    </row>
    <row r="79" spans="1:16" x14ac:dyDescent="0.25">
      <c r="A79" s="28">
        <v>2</v>
      </c>
      <c r="B79" s="8" t="s">
        <v>251</v>
      </c>
      <c r="C79" s="8">
        <v>2</v>
      </c>
      <c r="D79" s="8">
        <v>5</v>
      </c>
      <c r="E79" s="8">
        <v>0</v>
      </c>
      <c r="F79" s="8">
        <v>0</v>
      </c>
      <c r="G79" s="8">
        <v>2</v>
      </c>
      <c r="H79" s="8">
        <v>20</v>
      </c>
      <c r="I79" s="34">
        <v>0</v>
      </c>
      <c r="J79" s="34">
        <v>0</v>
      </c>
      <c r="K79" s="9">
        <v>0</v>
      </c>
      <c r="L79" s="9">
        <v>0</v>
      </c>
      <c r="M79" s="9">
        <v>0</v>
      </c>
      <c r="N79" s="8">
        <v>0</v>
      </c>
      <c r="O79" s="8">
        <v>0</v>
      </c>
      <c r="P79" s="370"/>
    </row>
    <row r="80" spans="1:16" x14ac:dyDescent="0.25">
      <c r="A80" s="28">
        <v>3</v>
      </c>
      <c r="B80" s="8" t="s">
        <v>252</v>
      </c>
      <c r="C80" s="9">
        <v>2</v>
      </c>
      <c r="D80" s="9">
        <v>1</v>
      </c>
      <c r="E80" s="9">
        <v>0</v>
      </c>
      <c r="F80" s="9">
        <v>0</v>
      </c>
      <c r="G80" s="9">
        <v>0</v>
      </c>
      <c r="H80" s="9">
        <v>16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8">
        <v>0</v>
      </c>
      <c r="O80" s="8">
        <v>0</v>
      </c>
      <c r="P80" s="370"/>
    </row>
    <row r="81" spans="1:16" x14ac:dyDescent="0.25">
      <c r="A81" s="28">
        <v>4</v>
      </c>
      <c r="B81" s="8" t="s">
        <v>253</v>
      </c>
      <c r="C81" s="8">
        <v>45</v>
      </c>
      <c r="D81" s="8">
        <v>31</v>
      </c>
      <c r="E81" s="8">
        <v>0</v>
      </c>
      <c r="F81" s="8">
        <v>17</v>
      </c>
      <c r="G81" s="8">
        <v>11</v>
      </c>
      <c r="H81" s="8">
        <v>32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8">
        <v>0</v>
      </c>
      <c r="O81" s="8">
        <v>0</v>
      </c>
      <c r="P81" s="370"/>
    </row>
    <row r="82" spans="1:16" x14ac:dyDescent="0.25">
      <c r="A82" s="28">
        <v>5</v>
      </c>
      <c r="B82" s="8" t="s">
        <v>254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8">
        <v>0</v>
      </c>
      <c r="O82" s="8">
        <v>0</v>
      </c>
      <c r="P82" s="370"/>
    </row>
    <row r="83" spans="1:16" x14ac:dyDescent="0.25">
      <c r="A83" s="28">
        <v>6</v>
      </c>
      <c r="B83" s="34" t="s">
        <v>255</v>
      </c>
      <c r="C83" s="8">
        <v>1</v>
      </c>
      <c r="D83" s="8">
        <v>0</v>
      </c>
      <c r="E83" s="8">
        <v>0</v>
      </c>
      <c r="F83" s="8">
        <v>0</v>
      </c>
      <c r="G83" s="9">
        <v>0</v>
      </c>
      <c r="H83" s="9">
        <v>4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8">
        <v>0</v>
      </c>
      <c r="O83" s="8">
        <v>0</v>
      </c>
      <c r="P83" s="370"/>
    </row>
    <row r="84" spans="1:16" x14ac:dyDescent="0.25">
      <c r="A84" s="28">
        <v>7</v>
      </c>
      <c r="B84" s="8" t="s">
        <v>256</v>
      </c>
      <c r="C84" s="9">
        <v>3</v>
      </c>
      <c r="D84" s="9">
        <v>1</v>
      </c>
      <c r="E84" s="9">
        <v>0</v>
      </c>
      <c r="F84" s="9">
        <v>0</v>
      </c>
      <c r="G84" s="9">
        <v>0</v>
      </c>
      <c r="H84" s="9">
        <v>1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8">
        <v>0</v>
      </c>
      <c r="O84" s="8">
        <v>0</v>
      </c>
      <c r="P84" s="370"/>
    </row>
    <row r="85" spans="1:16" x14ac:dyDescent="0.25">
      <c r="A85" s="28">
        <v>8</v>
      </c>
      <c r="B85" s="36" t="s">
        <v>257</v>
      </c>
      <c r="C85" s="9">
        <v>2</v>
      </c>
      <c r="D85" s="9">
        <v>0</v>
      </c>
      <c r="E85" s="9">
        <v>0</v>
      </c>
      <c r="F85" s="9">
        <v>0</v>
      </c>
      <c r="G85" s="9">
        <v>2</v>
      </c>
      <c r="H85" s="9">
        <v>5</v>
      </c>
      <c r="I85" s="9">
        <v>0</v>
      </c>
      <c r="J85" s="9">
        <v>0</v>
      </c>
      <c r="K85" s="35">
        <v>0</v>
      </c>
      <c r="L85" s="9">
        <v>0</v>
      </c>
      <c r="M85" s="9">
        <v>0</v>
      </c>
      <c r="N85" s="8">
        <v>0</v>
      </c>
      <c r="O85" s="8">
        <v>0</v>
      </c>
      <c r="P85" s="370"/>
    </row>
    <row r="86" spans="1:16" x14ac:dyDescent="0.25">
      <c r="A86" s="28">
        <v>9</v>
      </c>
      <c r="B86" s="8" t="s">
        <v>258</v>
      </c>
      <c r="C86" s="8">
        <v>67</v>
      </c>
      <c r="D86" s="8">
        <v>6</v>
      </c>
      <c r="E86" s="8">
        <v>0</v>
      </c>
      <c r="F86" s="8">
        <v>90</v>
      </c>
      <c r="G86" s="8">
        <v>9</v>
      </c>
      <c r="H86" s="8">
        <v>34</v>
      </c>
      <c r="I86" s="32">
        <v>0</v>
      </c>
      <c r="J86" s="8">
        <v>0</v>
      </c>
      <c r="K86" s="8">
        <v>0</v>
      </c>
      <c r="L86" s="9">
        <v>0</v>
      </c>
      <c r="M86" s="9">
        <v>0</v>
      </c>
      <c r="N86" s="8">
        <v>0</v>
      </c>
      <c r="O86" s="8">
        <v>0</v>
      </c>
      <c r="P86" s="370"/>
    </row>
    <row r="87" spans="1:16" x14ac:dyDescent="0.25">
      <c r="A87" s="28">
        <v>10</v>
      </c>
      <c r="B87" s="8" t="s">
        <v>259</v>
      </c>
      <c r="C87" s="8">
        <v>1</v>
      </c>
      <c r="D87" s="8">
        <v>0</v>
      </c>
      <c r="E87" s="8">
        <v>0</v>
      </c>
      <c r="F87" s="8">
        <v>0</v>
      </c>
      <c r="G87" s="8">
        <v>0</v>
      </c>
      <c r="H87" s="8">
        <v>1</v>
      </c>
      <c r="I87" s="9">
        <v>0</v>
      </c>
      <c r="J87" s="9">
        <v>0</v>
      </c>
      <c r="K87" s="8">
        <v>0</v>
      </c>
      <c r="L87" s="9">
        <v>0</v>
      </c>
      <c r="M87" s="9">
        <v>0</v>
      </c>
      <c r="N87" s="8">
        <v>0</v>
      </c>
      <c r="O87" s="8">
        <v>0</v>
      </c>
      <c r="P87" s="370"/>
    </row>
    <row r="88" spans="1:16" x14ac:dyDescent="0.25">
      <c r="A88" s="28">
        <v>11</v>
      </c>
      <c r="B88" s="8" t="s">
        <v>260</v>
      </c>
      <c r="C88" s="8">
        <v>8</v>
      </c>
      <c r="D88" s="8">
        <v>0</v>
      </c>
      <c r="E88" s="8">
        <v>0</v>
      </c>
      <c r="F88" s="8">
        <v>0</v>
      </c>
      <c r="G88" s="9">
        <v>0</v>
      </c>
      <c r="H88" s="9">
        <v>2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370"/>
    </row>
    <row r="89" spans="1:16" x14ac:dyDescent="0.25">
      <c r="A89" s="28">
        <v>12</v>
      </c>
      <c r="B89" s="8" t="s">
        <v>261</v>
      </c>
      <c r="C89" s="8">
        <v>12</v>
      </c>
      <c r="D89" s="8">
        <v>6</v>
      </c>
      <c r="E89" s="8">
        <v>0</v>
      </c>
      <c r="F89" s="8">
        <v>0</v>
      </c>
      <c r="G89" s="8">
        <v>0</v>
      </c>
      <c r="H89" s="8">
        <v>29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8">
        <v>0</v>
      </c>
      <c r="O89" s="8">
        <v>0</v>
      </c>
      <c r="P89" s="370"/>
    </row>
    <row r="90" spans="1:16" x14ac:dyDescent="0.25">
      <c r="A90" s="28">
        <v>13</v>
      </c>
      <c r="B90" s="8" t="s">
        <v>262</v>
      </c>
      <c r="C90" s="8">
        <v>5</v>
      </c>
      <c r="D90" s="8">
        <v>0</v>
      </c>
      <c r="E90" s="8">
        <v>0</v>
      </c>
      <c r="F90" s="8">
        <v>0</v>
      </c>
      <c r="G90" s="9">
        <v>0</v>
      </c>
      <c r="H90" s="9">
        <v>1</v>
      </c>
      <c r="I90" s="9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370"/>
    </row>
    <row r="91" spans="1:16" x14ac:dyDescent="0.25">
      <c r="A91" s="28">
        <v>14</v>
      </c>
      <c r="B91" s="8" t="s">
        <v>263</v>
      </c>
      <c r="C91" s="8">
        <v>13</v>
      </c>
      <c r="D91" s="8">
        <v>1</v>
      </c>
      <c r="E91" s="8">
        <v>0</v>
      </c>
      <c r="F91" s="8">
        <v>0</v>
      </c>
      <c r="G91" s="8">
        <v>4</v>
      </c>
      <c r="H91" s="8">
        <v>7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8">
        <v>0</v>
      </c>
      <c r="O91" s="8">
        <v>0</v>
      </c>
      <c r="P91" s="370"/>
    </row>
    <row r="92" spans="1:16" x14ac:dyDescent="0.25">
      <c r="A92" s="28">
        <v>15</v>
      </c>
      <c r="B92" s="8" t="s">
        <v>264</v>
      </c>
      <c r="C92" s="8">
        <v>21</v>
      </c>
      <c r="D92" s="8">
        <v>1</v>
      </c>
      <c r="E92" s="8">
        <v>0</v>
      </c>
      <c r="F92" s="8">
        <v>0</v>
      </c>
      <c r="G92" s="8">
        <v>4</v>
      </c>
      <c r="H92" s="8">
        <v>16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8">
        <v>0</v>
      </c>
      <c r="O92" s="8">
        <v>0</v>
      </c>
      <c r="P92" s="370"/>
    </row>
    <row r="93" spans="1:16" x14ac:dyDescent="0.25">
      <c r="A93" s="28">
        <v>16</v>
      </c>
      <c r="B93" s="8" t="s">
        <v>265</v>
      </c>
      <c r="C93" s="8">
        <v>8</v>
      </c>
      <c r="D93" s="8">
        <v>0</v>
      </c>
      <c r="E93" s="8">
        <v>0</v>
      </c>
      <c r="F93" s="8">
        <v>0</v>
      </c>
      <c r="G93" s="8">
        <v>0</v>
      </c>
      <c r="H93" s="8">
        <v>7</v>
      </c>
      <c r="I93" s="8"/>
      <c r="J93" s="8">
        <v>0</v>
      </c>
      <c r="K93" s="8">
        <v>0</v>
      </c>
      <c r="L93" s="9">
        <v>0</v>
      </c>
      <c r="M93" s="9">
        <v>0</v>
      </c>
      <c r="N93" s="8">
        <v>0</v>
      </c>
      <c r="O93" s="8">
        <v>0</v>
      </c>
      <c r="P93" s="370"/>
    </row>
    <row r="94" spans="1:16" x14ac:dyDescent="0.25">
      <c r="A94" s="28">
        <v>17</v>
      </c>
      <c r="B94" s="8" t="s">
        <v>266</v>
      </c>
      <c r="C94" s="8">
        <v>7</v>
      </c>
      <c r="D94" s="8">
        <v>4</v>
      </c>
      <c r="E94" s="8">
        <v>0</v>
      </c>
      <c r="F94" s="8">
        <v>0</v>
      </c>
      <c r="G94" s="8">
        <v>0</v>
      </c>
      <c r="H94" s="8">
        <v>5</v>
      </c>
      <c r="I94" s="9">
        <v>0</v>
      </c>
      <c r="J94" s="9">
        <v>0</v>
      </c>
      <c r="K94" s="8">
        <v>0</v>
      </c>
      <c r="L94" s="9">
        <v>0</v>
      </c>
      <c r="M94" s="9">
        <v>0</v>
      </c>
      <c r="N94" s="8">
        <v>0</v>
      </c>
      <c r="O94" s="8">
        <v>0</v>
      </c>
      <c r="P94" s="370"/>
    </row>
    <row r="95" spans="1:16" x14ac:dyDescent="0.25">
      <c r="A95" s="28">
        <v>18</v>
      </c>
      <c r="B95" s="8" t="s">
        <v>267</v>
      </c>
      <c r="C95" s="8">
        <v>9</v>
      </c>
      <c r="D95" s="8">
        <v>2</v>
      </c>
      <c r="E95" s="8">
        <v>0</v>
      </c>
      <c r="F95" s="8">
        <v>0</v>
      </c>
      <c r="G95" s="8">
        <v>7</v>
      </c>
      <c r="H95" s="8">
        <v>1</v>
      </c>
      <c r="I95" s="8">
        <v>0</v>
      </c>
      <c r="J95" s="8">
        <v>0</v>
      </c>
      <c r="K95" s="9">
        <v>0</v>
      </c>
      <c r="L95" s="9">
        <v>0</v>
      </c>
      <c r="M95" s="9">
        <v>0</v>
      </c>
      <c r="N95" s="8">
        <v>0</v>
      </c>
      <c r="O95" s="8">
        <v>0</v>
      </c>
      <c r="P95" s="370"/>
    </row>
    <row r="96" spans="1:16" x14ac:dyDescent="0.25">
      <c r="A96" s="28">
        <v>19</v>
      </c>
      <c r="B96" s="8" t="s">
        <v>268</v>
      </c>
      <c r="C96" s="9">
        <v>5</v>
      </c>
      <c r="D96" s="9">
        <v>1</v>
      </c>
      <c r="E96" s="9">
        <v>0</v>
      </c>
      <c r="F96" s="9">
        <v>0</v>
      </c>
      <c r="G96" s="9">
        <v>1</v>
      </c>
      <c r="H96" s="9">
        <v>4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8">
        <v>0</v>
      </c>
      <c r="O96" s="8">
        <v>0</v>
      </c>
      <c r="P96" s="370"/>
    </row>
    <row r="97" spans="1:16" x14ac:dyDescent="0.25">
      <c r="A97" s="28">
        <v>20</v>
      </c>
      <c r="B97" s="8" t="s">
        <v>269</v>
      </c>
      <c r="C97" s="8">
        <v>5</v>
      </c>
      <c r="D97" s="8">
        <v>1</v>
      </c>
      <c r="E97" s="8">
        <v>0</v>
      </c>
      <c r="F97" s="8">
        <v>0</v>
      </c>
      <c r="G97" s="9">
        <v>0</v>
      </c>
      <c r="H97" s="9">
        <v>14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370"/>
    </row>
    <row r="98" spans="1:16" x14ac:dyDescent="0.25">
      <c r="A98" s="28">
        <v>21</v>
      </c>
      <c r="B98" s="8" t="s">
        <v>270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9">
        <v>0</v>
      </c>
      <c r="M98" s="9">
        <v>0</v>
      </c>
      <c r="N98" s="8">
        <v>0</v>
      </c>
      <c r="O98" s="8">
        <v>0</v>
      </c>
      <c r="P98" s="370"/>
    </row>
    <row r="99" spans="1:16" x14ac:dyDescent="0.25">
      <c r="A99" s="28">
        <v>22</v>
      </c>
      <c r="B99" s="8" t="s">
        <v>271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9">
        <v>0</v>
      </c>
      <c r="M99" s="9">
        <v>0</v>
      </c>
      <c r="N99" s="8">
        <v>0</v>
      </c>
      <c r="O99" s="8">
        <v>0</v>
      </c>
      <c r="P99" s="370"/>
    </row>
    <row r="100" spans="1:16" x14ac:dyDescent="0.25">
      <c r="A100" s="28">
        <v>23</v>
      </c>
      <c r="B100" s="8" t="s">
        <v>272</v>
      </c>
      <c r="C100" s="8">
        <v>22</v>
      </c>
      <c r="D100" s="8">
        <v>18</v>
      </c>
      <c r="E100" s="8">
        <v>0</v>
      </c>
      <c r="F100" s="8">
        <v>0</v>
      </c>
      <c r="G100" s="8">
        <v>0</v>
      </c>
      <c r="H100" s="8">
        <v>12</v>
      </c>
      <c r="I100" s="8">
        <v>0</v>
      </c>
      <c r="J100" s="8">
        <v>0</v>
      </c>
      <c r="K100" s="8">
        <v>0</v>
      </c>
      <c r="L100" s="9">
        <v>0</v>
      </c>
      <c r="M100" s="9">
        <v>0</v>
      </c>
      <c r="N100" s="8">
        <v>0</v>
      </c>
      <c r="O100" s="8">
        <v>0</v>
      </c>
      <c r="P100" s="370"/>
    </row>
    <row r="101" spans="1:16" x14ac:dyDescent="0.25">
      <c r="A101" s="28">
        <v>24</v>
      </c>
      <c r="B101" s="8" t="s">
        <v>273</v>
      </c>
      <c r="C101" s="8">
        <v>7</v>
      </c>
      <c r="D101" s="8">
        <v>8</v>
      </c>
      <c r="E101" s="8">
        <v>0</v>
      </c>
      <c r="F101" s="8">
        <v>0</v>
      </c>
      <c r="G101" s="8">
        <v>29</v>
      </c>
      <c r="H101" s="8">
        <v>40</v>
      </c>
      <c r="I101" s="8">
        <v>0</v>
      </c>
      <c r="J101" s="8">
        <v>0</v>
      </c>
      <c r="K101" s="8">
        <v>0</v>
      </c>
      <c r="L101" s="9">
        <v>0</v>
      </c>
      <c r="M101" s="9">
        <v>0</v>
      </c>
      <c r="N101" s="8">
        <v>0</v>
      </c>
      <c r="O101" s="8">
        <v>0</v>
      </c>
      <c r="P101" s="370"/>
    </row>
    <row r="102" spans="1:16" x14ac:dyDescent="0.25">
      <c r="A102" s="28">
        <v>25</v>
      </c>
      <c r="B102" s="8" t="s">
        <v>274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20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8">
        <v>0</v>
      </c>
      <c r="O102" s="8">
        <v>0</v>
      </c>
      <c r="P102" s="370"/>
    </row>
    <row r="103" spans="1:16" x14ac:dyDescent="0.25">
      <c r="A103" s="28">
        <v>26</v>
      </c>
      <c r="B103" s="8" t="s">
        <v>275</v>
      </c>
      <c r="C103" s="8">
        <v>8</v>
      </c>
      <c r="D103" s="8">
        <v>6</v>
      </c>
      <c r="E103" s="8">
        <v>0</v>
      </c>
      <c r="F103" s="8">
        <v>0</v>
      </c>
      <c r="G103" s="9">
        <v>1</v>
      </c>
      <c r="H103" s="9">
        <v>9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8">
        <v>0</v>
      </c>
      <c r="O103" s="8">
        <v>0</v>
      </c>
      <c r="P103" s="370"/>
    </row>
    <row r="104" spans="1:16" x14ac:dyDescent="0.25">
      <c r="A104" s="28">
        <v>27</v>
      </c>
      <c r="B104" s="8" t="s">
        <v>276</v>
      </c>
      <c r="C104" s="8">
        <v>7</v>
      </c>
      <c r="D104" s="8">
        <v>2</v>
      </c>
      <c r="E104" s="8">
        <v>0</v>
      </c>
      <c r="F104" s="8">
        <v>0</v>
      </c>
      <c r="G104" s="8">
        <v>7</v>
      </c>
      <c r="H104" s="8">
        <v>3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8">
        <v>0</v>
      </c>
      <c r="O104" s="8">
        <v>0</v>
      </c>
      <c r="P104" s="370"/>
    </row>
    <row r="105" spans="1:16" x14ac:dyDescent="0.25">
      <c r="A105" s="28">
        <v>28</v>
      </c>
      <c r="B105" s="8" t="s">
        <v>277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8">
        <v>0</v>
      </c>
      <c r="O105" s="8">
        <v>0</v>
      </c>
      <c r="P105" s="370"/>
    </row>
    <row r="106" spans="1:16" x14ac:dyDescent="0.25">
      <c r="A106" s="28">
        <v>29</v>
      </c>
      <c r="B106" s="8" t="s">
        <v>278</v>
      </c>
      <c r="C106" s="8">
        <v>24</v>
      </c>
      <c r="D106" s="8">
        <v>5</v>
      </c>
      <c r="E106" s="8">
        <v>0</v>
      </c>
      <c r="F106" s="8">
        <v>0</v>
      </c>
      <c r="G106" s="8">
        <v>0</v>
      </c>
      <c r="H106" s="8">
        <v>7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8">
        <v>0</v>
      </c>
      <c r="O106" s="8">
        <v>0</v>
      </c>
      <c r="P106" s="370"/>
    </row>
    <row r="107" spans="1:16" x14ac:dyDescent="0.25">
      <c r="A107" s="28">
        <v>30</v>
      </c>
      <c r="B107" s="8" t="s">
        <v>279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9">
        <v>0</v>
      </c>
      <c r="K107" s="9">
        <v>0</v>
      </c>
      <c r="L107" s="9">
        <v>0</v>
      </c>
      <c r="M107" s="9">
        <v>0</v>
      </c>
      <c r="N107" s="8">
        <v>0</v>
      </c>
      <c r="O107" s="8">
        <v>0</v>
      </c>
      <c r="P107" s="370"/>
    </row>
    <row r="108" spans="1:16" ht="15.75" thickBot="1" x14ac:dyDescent="0.3">
      <c r="A108" s="29">
        <v>31</v>
      </c>
      <c r="B108" s="12" t="s">
        <v>280</v>
      </c>
      <c r="C108" s="8">
        <v>5</v>
      </c>
      <c r="D108" s="8">
        <v>6</v>
      </c>
      <c r="E108" s="8">
        <v>0</v>
      </c>
      <c r="F108" s="8">
        <v>0</v>
      </c>
      <c r="G108" s="8">
        <v>0</v>
      </c>
      <c r="H108" s="8">
        <v>20</v>
      </c>
      <c r="I108" s="14">
        <v>0</v>
      </c>
      <c r="J108" s="9">
        <v>0</v>
      </c>
      <c r="K108" s="8">
        <v>0</v>
      </c>
      <c r="L108" s="9">
        <v>0</v>
      </c>
      <c r="M108" s="9">
        <v>0</v>
      </c>
      <c r="N108" s="8">
        <v>0</v>
      </c>
      <c r="O108" s="8">
        <v>0</v>
      </c>
      <c r="P108" s="371"/>
    </row>
    <row r="109" spans="1:16" ht="16.5" x14ac:dyDescent="0.25">
      <c r="A109" s="362" t="s">
        <v>434</v>
      </c>
      <c r="B109" s="363"/>
      <c r="C109" s="58">
        <f t="shared" ref="C109:O109" si="5">SUM(C110:C117)</f>
        <v>123</v>
      </c>
      <c r="D109" s="58">
        <f t="shared" si="5"/>
        <v>80</v>
      </c>
      <c r="E109" s="58">
        <f t="shared" si="5"/>
        <v>214</v>
      </c>
      <c r="F109" s="58">
        <f t="shared" si="5"/>
        <v>58</v>
      </c>
      <c r="G109" s="58">
        <f t="shared" si="5"/>
        <v>64</v>
      </c>
      <c r="H109" s="58">
        <f t="shared" si="5"/>
        <v>115</v>
      </c>
      <c r="I109" s="58">
        <f t="shared" si="5"/>
        <v>48</v>
      </c>
      <c r="J109" s="58">
        <f t="shared" si="5"/>
        <v>32</v>
      </c>
      <c r="K109" s="58">
        <f t="shared" si="5"/>
        <v>13</v>
      </c>
      <c r="L109" s="58">
        <f t="shared" si="5"/>
        <v>357</v>
      </c>
      <c r="M109" s="58">
        <f t="shared" si="5"/>
        <v>197</v>
      </c>
      <c r="N109" s="58">
        <f t="shared" si="5"/>
        <v>0</v>
      </c>
      <c r="O109" s="63">
        <f t="shared" si="5"/>
        <v>0</v>
      </c>
      <c r="P109" s="364">
        <v>0</v>
      </c>
    </row>
    <row r="110" spans="1:16" x14ac:dyDescent="0.25">
      <c r="A110" s="28">
        <v>1</v>
      </c>
      <c r="B110" s="4" t="s">
        <v>281</v>
      </c>
      <c r="C110" s="8">
        <v>29</v>
      </c>
      <c r="D110" s="8">
        <v>18</v>
      </c>
      <c r="E110" s="8">
        <v>6</v>
      </c>
      <c r="F110" s="8">
        <v>9</v>
      </c>
      <c r="G110" s="8">
        <v>11</v>
      </c>
      <c r="H110" s="8">
        <v>40</v>
      </c>
      <c r="I110" s="9">
        <v>7</v>
      </c>
      <c r="J110" s="9">
        <v>4</v>
      </c>
      <c r="K110" s="9">
        <v>0</v>
      </c>
      <c r="L110" s="9">
        <v>0</v>
      </c>
      <c r="M110" s="9">
        <v>0</v>
      </c>
      <c r="N110" s="8">
        <v>0</v>
      </c>
      <c r="O110" s="8">
        <v>0</v>
      </c>
      <c r="P110" s="365"/>
    </row>
    <row r="111" spans="1:16" x14ac:dyDescent="0.25">
      <c r="A111" s="28">
        <v>2</v>
      </c>
      <c r="B111" s="4" t="s">
        <v>282</v>
      </c>
      <c r="C111" s="8">
        <v>16</v>
      </c>
      <c r="D111" s="8">
        <v>14</v>
      </c>
      <c r="E111" s="8">
        <v>9</v>
      </c>
      <c r="F111" s="8">
        <v>12</v>
      </c>
      <c r="G111" s="8">
        <v>16</v>
      </c>
      <c r="H111" s="8">
        <v>21</v>
      </c>
      <c r="I111" s="8">
        <v>9</v>
      </c>
      <c r="J111" s="8">
        <v>3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365"/>
    </row>
    <row r="112" spans="1:16" x14ac:dyDescent="0.25">
      <c r="A112" s="28">
        <v>3</v>
      </c>
      <c r="B112" s="4" t="s">
        <v>283</v>
      </c>
      <c r="C112" s="8">
        <v>14</v>
      </c>
      <c r="D112" s="8">
        <v>11</v>
      </c>
      <c r="E112" s="8">
        <v>3</v>
      </c>
      <c r="F112" s="8">
        <v>8</v>
      </c>
      <c r="G112" s="8">
        <v>4</v>
      </c>
      <c r="H112" s="8">
        <v>6</v>
      </c>
      <c r="I112" s="8">
        <v>7</v>
      </c>
      <c r="J112" s="8">
        <v>4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365"/>
    </row>
    <row r="113" spans="1:16" x14ac:dyDescent="0.25">
      <c r="A113" s="28">
        <v>4</v>
      </c>
      <c r="B113" s="4" t="s">
        <v>284</v>
      </c>
      <c r="C113" s="8">
        <v>31</v>
      </c>
      <c r="D113" s="8">
        <v>20</v>
      </c>
      <c r="E113" s="8">
        <v>193</v>
      </c>
      <c r="F113" s="8">
        <v>19</v>
      </c>
      <c r="G113" s="8">
        <v>23</v>
      </c>
      <c r="H113" s="8">
        <v>32</v>
      </c>
      <c r="I113" s="8">
        <v>18</v>
      </c>
      <c r="J113" s="8">
        <v>19</v>
      </c>
      <c r="K113" s="8">
        <v>13</v>
      </c>
      <c r="L113" s="8">
        <v>357</v>
      </c>
      <c r="M113" s="8">
        <v>197</v>
      </c>
      <c r="N113" s="8">
        <v>0</v>
      </c>
      <c r="O113" s="8">
        <v>0</v>
      </c>
      <c r="P113" s="365"/>
    </row>
    <row r="114" spans="1:16" x14ac:dyDescent="0.25">
      <c r="A114" s="28">
        <v>5</v>
      </c>
      <c r="B114" s="4" t="s">
        <v>285</v>
      </c>
      <c r="C114" s="8">
        <v>8</v>
      </c>
      <c r="D114" s="8">
        <v>4</v>
      </c>
      <c r="E114" s="8">
        <v>0</v>
      </c>
      <c r="F114" s="8">
        <v>1</v>
      </c>
      <c r="G114" s="8">
        <v>1</v>
      </c>
      <c r="H114" s="36">
        <v>2</v>
      </c>
      <c r="I114" s="36">
        <v>2</v>
      </c>
      <c r="J114" s="36">
        <v>1</v>
      </c>
      <c r="K114" s="36">
        <v>0</v>
      </c>
      <c r="L114" s="36">
        <v>0</v>
      </c>
      <c r="M114" s="36">
        <v>0</v>
      </c>
      <c r="N114" s="36">
        <v>0</v>
      </c>
      <c r="O114" s="8">
        <v>0</v>
      </c>
      <c r="P114" s="365"/>
    </row>
    <row r="115" spans="1:16" x14ac:dyDescent="0.25">
      <c r="A115" s="28">
        <v>6</v>
      </c>
      <c r="B115" s="4" t="s">
        <v>286</v>
      </c>
      <c r="C115" s="8">
        <v>21</v>
      </c>
      <c r="D115" s="8">
        <v>12</v>
      </c>
      <c r="E115" s="8">
        <v>3</v>
      </c>
      <c r="F115" s="8">
        <v>9</v>
      </c>
      <c r="G115" s="8">
        <v>8</v>
      </c>
      <c r="H115" s="36">
        <v>12</v>
      </c>
      <c r="I115" s="36">
        <v>5</v>
      </c>
      <c r="J115" s="36">
        <v>1</v>
      </c>
      <c r="K115" s="36">
        <v>0</v>
      </c>
      <c r="L115" s="36">
        <v>0</v>
      </c>
      <c r="M115" s="36">
        <v>0</v>
      </c>
      <c r="N115" s="36">
        <v>0</v>
      </c>
      <c r="O115" s="8">
        <v>0</v>
      </c>
      <c r="P115" s="365"/>
    </row>
    <row r="116" spans="1:16" x14ac:dyDescent="0.25">
      <c r="A116" s="28">
        <v>7</v>
      </c>
      <c r="B116" s="4" t="s">
        <v>287</v>
      </c>
      <c r="C116" s="8">
        <v>3</v>
      </c>
      <c r="D116" s="8">
        <v>1</v>
      </c>
      <c r="E116" s="8">
        <v>0</v>
      </c>
      <c r="F116" s="8">
        <v>0</v>
      </c>
      <c r="G116" s="8">
        <v>1</v>
      </c>
      <c r="H116" s="36">
        <v>1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7">
        <v>0</v>
      </c>
      <c r="P116" s="365"/>
    </row>
    <row r="117" spans="1:16" ht="15.75" thickBot="1" x14ac:dyDescent="0.3">
      <c r="A117" s="38">
        <v>8</v>
      </c>
      <c r="B117" s="54" t="s">
        <v>288</v>
      </c>
      <c r="C117" s="37">
        <v>1</v>
      </c>
      <c r="D117" s="37">
        <v>0</v>
      </c>
      <c r="E117" s="37">
        <v>0</v>
      </c>
      <c r="F117" s="37">
        <v>0</v>
      </c>
      <c r="G117" s="37">
        <v>0</v>
      </c>
      <c r="H117" s="36">
        <v>1</v>
      </c>
      <c r="I117" s="36">
        <v>0</v>
      </c>
      <c r="J117" s="36">
        <v>0</v>
      </c>
      <c r="K117" s="36">
        <v>0</v>
      </c>
      <c r="L117" s="36">
        <v>0</v>
      </c>
      <c r="M117" s="36">
        <v>0</v>
      </c>
      <c r="N117" s="36">
        <v>0</v>
      </c>
      <c r="O117" s="37">
        <v>0</v>
      </c>
      <c r="P117" s="39"/>
    </row>
    <row r="118" spans="1:16" ht="16.5" x14ac:dyDescent="0.25">
      <c r="A118" s="362" t="s">
        <v>435</v>
      </c>
      <c r="B118" s="363"/>
      <c r="C118" s="58">
        <f>SUM(C119:C125)</f>
        <v>63</v>
      </c>
      <c r="D118" s="58">
        <f t="shared" ref="D118:O118" si="6">SUM(D119:D125)</f>
        <v>63</v>
      </c>
      <c r="E118" s="58">
        <f t="shared" si="6"/>
        <v>3</v>
      </c>
      <c r="F118" s="58">
        <f t="shared" si="6"/>
        <v>0</v>
      </c>
      <c r="G118" s="58">
        <f t="shared" si="6"/>
        <v>17</v>
      </c>
      <c r="H118" s="58">
        <f t="shared" si="6"/>
        <v>220</v>
      </c>
      <c r="I118" s="58">
        <f t="shared" si="6"/>
        <v>57</v>
      </c>
      <c r="J118" s="58">
        <f t="shared" si="6"/>
        <v>0</v>
      </c>
      <c r="K118" s="58">
        <f t="shared" si="6"/>
        <v>81</v>
      </c>
      <c r="L118" s="58">
        <f t="shared" si="6"/>
        <v>257</v>
      </c>
      <c r="M118" s="58">
        <f t="shared" si="6"/>
        <v>175</v>
      </c>
      <c r="N118" s="58">
        <f t="shared" si="6"/>
        <v>0</v>
      </c>
      <c r="O118" s="58">
        <f t="shared" si="6"/>
        <v>13</v>
      </c>
      <c r="P118" s="364">
        <v>2</v>
      </c>
    </row>
    <row r="119" spans="1:16" x14ac:dyDescent="0.25">
      <c r="A119" s="28">
        <v>1</v>
      </c>
      <c r="B119" s="5" t="s">
        <v>289</v>
      </c>
      <c r="C119" s="4">
        <v>31</v>
      </c>
      <c r="D119" s="4">
        <v>29</v>
      </c>
      <c r="E119" s="8">
        <v>0</v>
      </c>
      <c r="F119" s="8">
        <v>0</v>
      </c>
      <c r="G119" s="4">
        <v>13</v>
      </c>
      <c r="H119" s="4">
        <v>112</v>
      </c>
      <c r="I119" s="4">
        <v>36</v>
      </c>
      <c r="J119" s="4">
        <v>0</v>
      </c>
      <c r="K119" s="4">
        <v>81</v>
      </c>
      <c r="L119" s="4">
        <v>257</v>
      </c>
      <c r="M119" s="4">
        <v>175</v>
      </c>
      <c r="N119" s="4">
        <v>0</v>
      </c>
      <c r="O119" s="4">
        <v>13</v>
      </c>
      <c r="P119" s="365"/>
    </row>
    <row r="120" spans="1:16" x14ac:dyDescent="0.25">
      <c r="A120" s="28">
        <v>2</v>
      </c>
      <c r="B120" s="5" t="s">
        <v>290</v>
      </c>
      <c r="C120" s="4">
        <v>0</v>
      </c>
      <c r="D120" s="4">
        <v>1</v>
      </c>
      <c r="E120" s="8">
        <v>0</v>
      </c>
      <c r="F120" s="8">
        <v>0</v>
      </c>
      <c r="G120" s="4">
        <v>0</v>
      </c>
      <c r="H120" s="4">
        <v>6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365"/>
    </row>
    <row r="121" spans="1:16" x14ac:dyDescent="0.25">
      <c r="A121" s="28">
        <v>3</v>
      </c>
      <c r="B121" s="5" t="s">
        <v>291</v>
      </c>
      <c r="C121" s="4">
        <v>12</v>
      </c>
      <c r="D121" s="4">
        <v>1</v>
      </c>
      <c r="E121" s="8">
        <v>0</v>
      </c>
      <c r="F121" s="8">
        <v>0</v>
      </c>
      <c r="G121" s="4">
        <v>1</v>
      </c>
      <c r="H121" s="4">
        <v>13</v>
      </c>
      <c r="I121" s="4">
        <v>1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365"/>
    </row>
    <row r="122" spans="1:16" x14ac:dyDescent="0.25">
      <c r="A122" s="28">
        <v>4</v>
      </c>
      <c r="B122" s="5" t="s">
        <v>292</v>
      </c>
      <c r="C122" s="4">
        <v>5</v>
      </c>
      <c r="D122" s="4">
        <v>4</v>
      </c>
      <c r="E122" s="8">
        <v>0</v>
      </c>
      <c r="F122" s="8">
        <v>0</v>
      </c>
      <c r="G122" s="4">
        <v>1</v>
      </c>
      <c r="H122" s="4">
        <v>5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365"/>
    </row>
    <row r="123" spans="1:16" x14ac:dyDescent="0.25">
      <c r="A123" s="28">
        <v>5</v>
      </c>
      <c r="B123" s="5" t="s">
        <v>293</v>
      </c>
      <c r="C123" s="4">
        <v>9</v>
      </c>
      <c r="D123" s="4">
        <v>22</v>
      </c>
      <c r="E123" s="8">
        <v>3</v>
      </c>
      <c r="F123" s="8">
        <v>0</v>
      </c>
      <c r="G123" s="4">
        <v>1</v>
      </c>
      <c r="H123" s="4">
        <v>61</v>
      </c>
      <c r="I123" s="4">
        <v>15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365"/>
    </row>
    <row r="124" spans="1:16" x14ac:dyDescent="0.25">
      <c r="A124" s="28">
        <v>6</v>
      </c>
      <c r="B124" s="5" t="s">
        <v>294</v>
      </c>
      <c r="C124" s="4">
        <v>2</v>
      </c>
      <c r="D124" s="4">
        <v>1</v>
      </c>
      <c r="E124" s="8">
        <v>0</v>
      </c>
      <c r="F124" s="8">
        <v>0</v>
      </c>
      <c r="G124" s="4">
        <v>1</v>
      </c>
      <c r="H124" s="4">
        <v>9</v>
      </c>
      <c r="I124" s="4">
        <v>3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365"/>
    </row>
    <row r="125" spans="1:16" ht="15.75" thickBot="1" x14ac:dyDescent="0.3">
      <c r="A125" s="29">
        <v>7</v>
      </c>
      <c r="B125" s="55" t="s">
        <v>295</v>
      </c>
      <c r="C125" s="4">
        <v>4</v>
      </c>
      <c r="D125" s="40">
        <v>5</v>
      </c>
      <c r="E125" s="12">
        <v>0</v>
      </c>
      <c r="F125" s="12">
        <v>0</v>
      </c>
      <c r="G125" s="40">
        <v>0</v>
      </c>
      <c r="H125" s="40">
        <v>14</v>
      </c>
      <c r="I125" s="40">
        <v>2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384"/>
    </row>
    <row r="126" spans="1:16" ht="16.5" x14ac:dyDescent="0.25">
      <c r="A126" s="362" t="s">
        <v>436</v>
      </c>
      <c r="B126" s="363"/>
      <c r="C126" s="58">
        <f>SUM(C127:C147)</f>
        <v>16</v>
      </c>
      <c r="D126" s="58">
        <f t="shared" ref="D126:O126" si="7">SUM(D127:D147)</f>
        <v>1</v>
      </c>
      <c r="E126" s="58">
        <f t="shared" si="7"/>
        <v>335</v>
      </c>
      <c r="F126" s="58">
        <f t="shared" si="7"/>
        <v>176</v>
      </c>
      <c r="G126" s="58">
        <f t="shared" si="7"/>
        <v>15</v>
      </c>
      <c r="H126" s="58">
        <f t="shared" si="7"/>
        <v>21</v>
      </c>
      <c r="I126" s="58">
        <f t="shared" si="7"/>
        <v>130</v>
      </c>
      <c r="J126" s="58">
        <f t="shared" si="7"/>
        <v>75</v>
      </c>
      <c r="K126" s="58">
        <f t="shared" si="7"/>
        <v>341</v>
      </c>
      <c r="L126" s="58">
        <f t="shared" si="7"/>
        <v>566</v>
      </c>
      <c r="M126" s="58">
        <f t="shared" si="7"/>
        <v>205</v>
      </c>
      <c r="N126" s="58">
        <f t="shared" si="7"/>
        <v>0</v>
      </c>
      <c r="O126" s="58">
        <f t="shared" si="7"/>
        <v>0</v>
      </c>
      <c r="P126" s="364">
        <v>0</v>
      </c>
    </row>
    <row r="127" spans="1:16" x14ac:dyDescent="0.25">
      <c r="A127" s="41">
        <v>1</v>
      </c>
      <c r="B127" s="8" t="s">
        <v>296</v>
      </c>
      <c r="C127" s="32">
        <v>5</v>
      </c>
      <c r="D127" s="32">
        <v>0</v>
      </c>
      <c r="E127" s="32">
        <v>304</v>
      </c>
      <c r="F127" s="32">
        <v>130</v>
      </c>
      <c r="G127" s="32">
        <v>13</v>
      </c>
      <c r="H127" s="32">
        <v>11</v>
      </c>
      <c r="I127" s="14">
        <v>130</v>
      </c>
      <c r="J127" s="14">
        <v>75</v>
      </c>
      <c r="K127" s="14">
        <v>341</v>
      </c>
      <c r="L127" s="14">
        <v>566</v>
      </c>
      <c r="M127" s="14">
        <v>205</v>
      </c>
      <c r="N127" s="32">
        <v>0</v>
      </c>
      <c r="O127" s="32">
        <v>0</v>
      </c>
      <c r="P127" s="365"/>
    </row>
    <row r="128" spans="1:16" x14ac:dyDescent="0.25">
      <c r="A128" s="42">
        <v>2</v>
      </c>
      <c r="B128" s="8" t="s">
        <v>297</v>
      </c>
      <c r="C128" s="32">
        <v>0</v>
      </c>
      <c r="D128" s="32">
        <v>0</v>
      </c>
      <c r="E128" s="32">
        <v>4</v>
      </c>
      <c r="F128" s="32">
        <v>0</v>
      </c>
      <c r="G128" s="32">
        <v>0</v>
      </c>
      <c r="H128" s="43">
        <v>1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65"/>
    </row>
    <row r="129" spans="1:16" x14ac:dyDescent="0.25">
      <c r="A129" s="41">
        <v>3</v>
      </c>
      <c r="B129" s="8" t="s">
        <v>298</v>
      </c>
      <c r="C129" s="32">
        <v>0</v>
      </c>
      <c r="D129" s="32">
        <v>0</v>
      </c>
      <c r="E129" s="32">
        <v>0</v>
      </c>
      <c r="F129" s="32">
        <v>0</v>
      </c>
      <c r="G129" s="32">
        <v>0</v>
      </c>
      <c r="H129" s="43">
        <v>0</v>
      </c>
      <c r="I129" s="32">
        <v>0</v>
      </c>
      <c r="J129" s="32">
        <v>0</v>
      </c>
      <c r="K129" s="32">
        <v>0</v>
      </c>
      <c r="L129" s="32">
        <v>0</v>
      </c>
      <c r="M129" s="32">
        <v>0</v>
      </c>
      <c r="N129" s="32">
        <v>0</v>
      </c>
      <c r="O129" s="32">
        <v>0</v>
      </c>
      <c r="P129" s="365"/>
    </row>
    <row r="130" spans="1:16" x14ac:dyDescent="0.25">
      <c r="A130" s="42">
        <v>4</v>
      </c>
      <c r="B130" s="34" t="s">
        <v>299</v>
      </c>
      <c r="C130" s="43">
        <v>6</v>
      </c>
      <c r="D130" s="32">
        <v>0</v>
      </c>
      <c r="E130" s="32">
        <v>16</v>
      </c>
      <c r="F130" s="32">
        <v>0</v>
      </c>
      <c r="G130" s="32">
        <v>0</v>
      </c>
      <c r="H130" s="43">
        <v>5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32">
        <v>0</v>
      </c>
      <c r="P130" s="365"/>
    </row>
    <row r="131" spans="1:16" x14ac:dyDescent="0.25">
      <c r="A131" s="41">
        <v>5</v>
      </c>
      <c r="B131" s="9" t="s">
        <v>300</v>
      </c>
      <c r="C131" s="43">
        <v>0</v>
      </c>
      <c r="D131" s="32">
        <v>0</v>
      </c>
      <c r="E131" s="32">
        <v>0</v>
      </c>
      <c r="F131" s="32">
        <v>0</v>
      </c>
      <c r="G131" s="32">
        <v>0</v>
      </c>
      <c r="H131" s="4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365"/>
    </row>
    <row r="132" spans="1:16" x14ac:dyDescent="0.25">
      <c r="A132" s="42">
        <v>6</v>
      </c>
      <c r="B132" s="9" t="s">
        <v>301</v>
      </c>
      <c r="C132" s="43">
        <v>0</v>
      </c>
      <c r="D132" s="32">
        <v>0</v>
      </c>
      <c r="E132" s="32">
        <v>2</v>
      </c>
      <c r="F132" s="32">
        <v>5</v>
      </c>
      <c r="G132" s="32">
        <v>0</v>
      </c>
      <c r="H132" s="43">
        <v>0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32">
        <v>0</v>
      </c>
      <c r="O132" s="32">
        <v>0</v>
      </c>
      <c r="P132" s="365"/>
    </row>
    <row r="133" spans="1:16" x14ac:dyDescent="0.25">
      <c r="A133" s="41">
        <v>7</v>
      </c>
      <c r="B133" s="9" t="s">
        <v>302</v>
      </c>
      <c r="C133" s="43">
        <v>0</v>
      </c>
      <c r="D133" s="32">
        <v>0</v>
      </c>
      <c r="E133" s="32">
        <v>3</v>
      </c>
      <c r="F133" s="32">
        <v>0</v>
      </c>
      <c r="G133" s="32">
        <v>0</v>
      </c>
      <c r="H133" s="43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65"/>
    </row>
    <row r="134" spans="1:16" x14ac:dyDescent="0.25">
      <c r="A134" s="42">
        <v>8</v>
      </c>
      <c r="B134" s="9" t="s">
        <v>303</v>
      </c>
      <c r="C134" s="43">
        <v>4</v>
      </c>
      <c r="D134" s="32">
        <v>1</v>
      </c>
      <c r="E134" s="32">
        <v>3</v>
      </c>
      <c r="F134" s="32">
        <v>30</v>
      </c>
      <c r="G134" s="32">
        <v>0</v>
      </c>
      <c r="H134" s="43">
        <v>2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32">
        <v>0</v>
      </c>
      <c r="P134" s="365"/>
    </row>
    <row r="135" spans="1:16" x14ac:dyDescent="0.25">
      <c r="A135" s="41">
        <v>9</v>
      </c>
      <c r="B135" s="56" t="s">
        <v>98</v>
      </c>
      <c r="C135" s="43">
        <v>0</v>
      </c>
      <c r="D135" s="32">
        <v>0</v>
      </c>
      <c r="E135" s="32">
        <v>0</v>
      </c>
      <c r="F135" s="32">
        <v>0</v>
      </c>
      <c r="G135" s="32">
        <v>2</v>
      </c>
      <c r="H135" s="43">
        <v>1</v>
      </c>
      <c r="I135" s="32">
        <v>0</v>
      </c>
      <c r="J135" s="32">
        <v>0</v>
      </c>
      <c r="K135" s="32">
        <v>0</v>
      </c>
      <c r="L135" s="32">
        <v>0</v>
      </c>
      <c r="M135" s="32">
        <v>0</v>
      </c>
      <c r="N135" s="32">
        <v>0</v>
      </c>
      <c r="O135" s="32">
        <v>0</v>
      </c>
      <c r="P135" s="365"/>
    </row>
    <row r="136" spans="1:16" x14ac:dyDescent="0.25">
      <c r="A136" s="42">
        <v>10</v>
      </c>
      <c r="B136" s="8" t="s">
        <v>304</v>
      </c>
      <c r="C136" s="45">
        <v>0</v>
      </c>
      <c r="D136" s="46">
        <v>0</v>
      </c>
      <c r="E136" s="46">
        <v>0</v>
      </c>
      <c r="F136" s="46">
        <v>0</v>
      </c>
      <c r="G136" s="46">
        <v>0</v>
      </c>
      <c r="H136" s="45">
        <v>0</v>
      </c>
      <c r="I136" s="46">
        <v>0</v>
      </c>
      <c r="J136" s="46">
        <v>0</v>
      </c>
      <c r="K136" s="46">
        <v>0</v>
      </c>
      <c r="L136" s="46">
        <v>0</v>
      </c>
      <c r="M136" s="46">
        <v>0</v>
      </c>
      <c r="N136" s="46">
        <v>0</v>
      </c>
      <c r="O136" s="46">
        <v>0</v>
      </c>
      <c r="P136" s="365"/>
    </row>
    <row r="137" spans="1:16" x14ac:dyDescent="0.25">
      <c r="A137" s="41">
        <v>11</v>
      </c>
      <c r="B137" s="8" t="s">
        <v>305</v>
      </c>
      <c r="C137" s="45">
        <v>0</v>
      </c>
      <c r="D137" s="46">
        <v>0</v>
      </c>
      <c r="E137" s="46">
        <v>0</v>
      </c>
      <c r="F137" s="46">
        <v>0</v>
      </c>
      <c r="G137" s="46">
        <v>0</v>
      </c>
      <c r="H137" s="45">
        <v>0</v>
      </c>
      <c r="I137" s="46">
        <v>0</v>
      </c>
      <c r="J137" s="46">
        <v>0</v>
      </c>
      <c r="K137" s="46">
        <v>0</v>
      </c>
      <c r="L137" s="46">
        <v>0</v>
      </c>
      <c r="M137" s="46">
        <v>0</v>
      </c>
      <c r="N137" s="46">
        <v>0</v>
      </c>
      <c r="O137" s="46">
        <v>0</v>
      </c>
      <c r="P137" s="365"/>
    </row>
    <row r="138" spans="1:16" x14ac:dyDescent="0.25">
      <c r="A138" s="42">
        <v>12</v>
      </c>
      <c r="B138" s="8" t="s">
        <v>306</v>
      </c>
      <c r="C138" s="45">
        <v>0</v>
      </c>
      <c r="D138" s="46">
        <v>0</v>
      </c>
      <c r="E138" s="46">
        <v>0</v>
      </c>
      <c r="F138" s="46">
        <v>0</v>
      </c>
      <c r="G138" s="46">
        <v>0</v>
      </c>
      <c r="H138" s="45">
        <v>0</v>
      </c>
      <c r="I138" s="46">
        <v>0</v>
      </c>
      <c r="J138" s="46">
        <v>0</v>
      </c>
      <c r="K138" s="46">
        <v>0</v>
      </c>
      <c r="L138" s="46">
        <v>0</v>
      </c>
      <c r="M138" s="46">
        <v>0</v>
      </c>
      <c r="N138" s="46">
        <v>0</v>
      </c>
      <c r="O138" s="46">
        <v>0</v>
      </c>
      <c r="P138" s="365"/>
    </row>
    <row r="139" spans="1:16" x14ac:dyDescent="0.25">
      <c r="A139" s="41">
        <v>13</v>
      </c>
      <c r="B139" s="8" t="s">
        <v>307</v>
      </c>
      <c r="C139" s="45">
        <v>1</v>
      </c>
      <c r="D139" s="46">
        <v>0</v>
      </c>
      <c r="E139" s="46">
        <v>0</v>
      </c>
      <c r="F139" s="46">
        <v>0</v>
      </c>
      <c r="G139" s="46">
        <v>0</v>
      </c>
      <c r="H139" s="45">
        <v>1</v>
      </c>
      <c r="I139" s="46">
        <v>0</v>
      </c>
      <c r="J139" s="46">
        <v>0</v>
      </c>
      <c r="K139" s="46">
        <v>0</v>
      </c>
      <c r="L139" s="46">
        <v>0</v>
      </c>
      <c r="M139" s="46">
        <v>0</v>
      </c>
      <c r="N139" s="46">
        <v>0</v>
      </c>
      <c r="O139" s="46">
        <v>0</v>
      </c>
      <c r="P139" s="365"/>
    </row>
    <row r="140" spans="1:16" x14ac:dyDescent="0.25">
      <c r="A140" s="42">
        <v>14</v>
      </c>
      <c r="B140" s="8" t="s">
        <v>308</v>
      </c>
      <c r="C140" s="46">
        <v>0</v>
      </c>
      <c r="D140" s="46">
        <v>0</v>
      </c>
      <c r="E140" s="46">
        <v>1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46">
        <v>0</v>
      </c>
      <c r="M140" s="46">
        <v>0</v>
      </c>
      <c r="N140" s="46">
        <v>0</v>
      </c>
      <c r="O140" s="46">
        <v>0</v>
      </c>
      <c r="P140" s="365"/>
    </row>
    <row r="141" spans="1:16" x14ac:dyDescent="0.25">
      <c r="A141" s="41">
        <v>15</v>
      </c>
      <c r="B141" s="8" t="s">
        <v>309</v>
      </c>
      <c r="C141" s="46">
        <v>0</v>
      </c>
      <c r="D141" s="46">
        <v>0</v>
      </c>
      <c r="E141" s="46">
        <v>0</v>
      </c>
      <c r="F141" s="46">
        <v>2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0</v>
      </c>
      <c r="M141" s="46">
        <v>0</v>
      </c>
      <c r="N141" s="46">
        <v>0</v>
      </c>
      <c r="O141" s="46">
        <v>0</v>
      </c>
      <c r="P141" s="365"/>
    </row>
    <row r="142" spans="1:16" x14ac:dyDescent="0.25">
      <c r="A142" s="42">
        <v>16</v>
      </c>
      <c r="B142" s="8" t="s">
        <v>310</v>
      </c>
      <c r="C142" s="46">
        <v>0</v>
      </c>
      <c r="D142" s="46">
        <v>0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46">
        <v>0</v>
      </c>
      <c r="M142" s="46">
        <v>0</v>
      </c>
      <c r="N142" s="46">
        <v>0</v>
      </c>
      <c r="O142" s="46">
        <v>0</v>
      </c>
      <c r="P142" s="365"/>
    </row>
    <row r="143" spans="1:16" x14ac:dyDescent="0.25">
      <c r="A143" s="41">
        <v>17</v>
      </c>
      <c r="B143" s="8" t="s">
        <v>311</v>
      </c>
      <c r="C143" s="46">
        <v>0</v>
      </c>
      <c r="D143" s="46">
        <v>0</v>
      </c>
      <c r="E143" s="46">
        <v>0</v>
      </c>
      <c r="F143" s="46">
        <v>0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46">
        <v>0</v>
      </c>
      <c r="M143" s="46">
        <v>0</v>
      </c>
      <c r="N143" s="46">
        <v>0</v>
      </c>
      <c r="O143" s="46">
        <v>0</v>
      </c>
      <c r="P143" s="365"/>
    </row>
    <row r="144" spans="1:16" x14ac:dyDescent="0.25">
      <c r="A144" s="42">
        <v>18</v>
      </c>
      <c r="B144" s="8" t="s">
        <v>312</v>
      </c>
      <c r="C144" s="46">
        <v>0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0</v>
      </c>
      <c r="L144" s="46">
        <v>0</v>
      </c>
      <c r="M144" s="46">
        <v>0</v>
      </c>
      <c r="N144" s="46">
        <v>0</v>
      </c>
      <c r="O144" s="46">
        <v>0</v>
      </c>
      <c r="P144" s="365"/>
    </row>
    <row r="145" spans="1:16" x14ac:dyDescent="0.25">
      <c r="A145" s="41">
        <v>19</v>
      </c>
      <c r="B145" s="8" t="s">
        <v>313</v>
      </c>
      <c r="C145" s="46">
        <v>0</v>
      </c>
      <c r="D145" s="46">
        <v>0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v>0</v>
      </c>
      <c r="L145" s="46">
        <v>0</v>
      </c>
      <c r="M145" s="46">
        <v>0</v>
      </c>
      <c r="N145" s="46">
        <v>0</v>
      </c>
      <c r="O145" s="46">
        <v>0</v>
      </c>
      <c r="P145" s="365"/>
    </row>
    <row r="146" spans="1:16" x14ac:dyDescent="0.25">
      <c r="A146" s="42">
        <v>20</v>
      </c>
      <c r="B146" s="8" t="s">
        <v>314</v>
      </c>
      <c r="C146" s="46">
        <v>0</v>
      </c>
      <c r="D146" s="46">
        <v>0</v>
      </c>
      <c r="E146" s="46">
        <v>2</v>
      </c>
      <c r="F146" s="46">
        <v>9</v>
      </c>
      <c r="G146" s="46">
        <v>0</v>
      </c>
      <c r="H146" s="46">
        <v>0</v>
      </c>
      <c r="I146" s="46">
        <v>0</v>
      </c>
      <c r="J146" s="46">
        <v>0</v>
      </c>
      <c r="K146" s="46">
        <v>0</v>
      </c>
      <c r="L146" s="46">
        <v>0</v>
      </c>
      <c r="M146" s="46">
        <v>0</v>
      </c>
      <c r="N146" s="46">
        <v>0</v>
      </c>
      <c r="O146" s="46">
        <v>0</v>
      </c>
      <c r="P146" s="365"/>
    </row>
    <row r="147" spans="1:16" ht="15.75" thickBot="1" x14ac:dyDescent="0.3">
      <c r="A147" s="47">
        <v>21</v>
      </c>
      <c r="B147" s="12" t="s">
        <v>315</v>
      </c>
      <c r="C147" s="48">
        <v>0</v>
      </c>
      <c r="D147" s="48">
        <v>0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>
        <v>0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384"/>
    </row>
    <row r="148" spans="1:16" ht="17.25" x14ac:dyDescent="0.25">
      <c r="A148" s="382" t="s">
        <v>422</v>
      </c>
      <c r="B148" s="383"/>
      <c r="C148" s="57">
        <v>1182</v>
      </c>
      <c r="D148" s="57">
        <v>518</v>
      </c>
      <c r="E148" s="57">
        <v>7380</v>
      </c>
      <c r="F148" s="57">
        <v>874</v>
      </c>
      <c r="G148" s="57">
        <v>504</v>
      </c>
      <c r="H148" s="57">
        <v>1138</v>
      </c>
      <c r="I148" s="57">
        <v>3731</v>
      </c>
      <c r="J148" s="57">
        <v>930</v>
      </c>
      <c r="K148" s="57">
        <v>1460</v>
      </c>
      <c r="L148" s="57">
        <v>3483</v>
      </c>
      <c r="M148" s="57">
        <v>2274</v>
      </c>
      <c r="N148" s="57">
        <v>93</v>
      </c>
      <c r="O148" s="57">
        <v>16</v>
      </c>
      <c r="P148" s="57">
        <v>10</v>
      </c>
    </row>
  </sheetData>
  <mergeCells count="19">
    <mergeCell ref="A148:B148"/>
    <mergeCell ref="A118:B118"/>
    <mergeCell ref="P118:P125"/>
    <mergeCell ref="A126:B126"/>
    <mergeCell ref="P126:P147"/>
    <mergeCell ref="A109:B109"/>
    <mergeCell ref="P109:P116"/>
    <mergeCell ref="A1:P1"/>
    <mergeCell ref="A2:P2"/>
    <mergeCell ref="P5:P9"/>
    <mergeCell ref="P10:P23"/>
    <mergeCell ref="A24:B24"/>
    <mergeCell ref="P24:P62"/>
    <mergeCell ref="A5:B5"/>
    <mergeCell ref="A10:B10"/>
    <mergeCell ref="A63:B63"/>
    <mergeCell ref="P63:P76"/>
    <mergeCell ref="A77:B77"/>
    <mergeCell ref="P77:P108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2"/>
  <sheetViews>
    <sheetView topLeftCell="A15" workbookViewId="0">
      <selection activeCell="B32" sqref="B32:B40"/>
    </sheetView>
  </sheetViews>
  <sheetFormatPr defaultRowHeight="13.5" x14ac:dyDescent="0.25"/>
  <cols>
    <col min="1" max="1" width="4.42578125" style="108" customWidth="1"/>
    <col min="2" max="2" width="19.7109375" style="1" customWidth="1"/>
    <col min="3" max="3" width="7" style="1" customWidth="1"/>
    <col min="4" max="4" width="7.85546875" style="1" customWidth="1"/>
    <col min="5" max="5" width="8.7109375" style="1" customWidth="1"/>
    <col min="6" max="6" width="7.7109375" style="1" customWidth="1"/>
    <col min="7" max="7" width="7.28515625" style="1" customWidth="1"/>
    <col min="8" max="8" width="5.7109375" style="1" customWidth="1"/>
    <col min="9" max="9" width="7.5703125" style="1" customWidth="1"/>
    <col min="10" max="10" width="7" style="1" customWidth="1"/>
    <col min="11" max="11" width="10.5703125" style="1" customWidth="1"/>
    <col min="12" max="12" width="8.7109375" style="1" customWidth="1"/>
    <col min="13" max="13" width="7.7109375" style="1" customWidth="1"/>
    <col min="14" max="14" width="9.85546875" style="1" customWidth="1"/>
    <col min="15" max="15" width="8.7109375" style="1" customWidth="1"/>
    <col min="16" max="16" width="13.85546875" style="1" customWidth="1"/>
    <col min="17" max="16384" width="9.140625" style="1"/>
  </cols>
  <sheetData>
    <row r="1" spans="1:16" ht="57" customHeight="1" x14ac:dyDescent="0.25">
      <c r="A1" s="292" t="s">
        <v>490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6" ht="23.25" customHeight="1" x14ac:dyDescent="0.25">
      <c r="A2" s="294" t="s">
        <v>491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</row>
    <row r="3" spans="1:16" ht="205.5" x14ac:dyDescent="0.25">
      <c r="A3" s="109" t="s">
        <v>0</v>
      </c>
      <c r="B3" s="109" t="s">
        <v>1</v>
      </c>
      <c r="C3" s="110" t="s">
        <v>3</v>
      </c>
      <c r="D3" s="110" t="s">
        <v>4</v>
      </c>
      <c r="E3" s="110" t="s">
        <v>8</v>
      </c>
      <c r="F3" s="110" t="s">
        <v>6</v>
      </c>
      <c r="G3" s="110" t="s">
        <v>9</v>
      </c>
      <c r="H3" s="110" t="s">
        <v>5</v>
      </c>
      <c r="I3" s="110" t="s">
        <v>10</v>
      </c>
      <c r="J3" s="110" t="s">
        <v>11</v>
      </c>
      <c r="K3" s="110" t="s">
        <v>12</v>
      </c>
      <c r="L3" s="110" t="s">
        <v>13</v>
      </c>
      <c r="M3" s="110" t="s">
        <v>14</v>
      </c>
      <c r="N3" s="110" t="s">
        <v>7</v>
      </c>
      <c r="O3" s="110" t="s">
        <v>15</v>
      </c>
      <c r="P3" s="110" t="s">
        <v>2</v>
      </c>
    </row>
    <row r="4" spans="1:16" ht="14.25" thickBot="1" x14ac:dyDescent="0.3">
      <c r="A4" s="34">
        <v>1</v>
      </c>
      <c r="B4" s="34">
        <v>2</v>
      </c>
      <c r="C4" s="34">
        <v>3</v>
      </c>
      <c r="D4" s="34">
        <v>4</v>
      </c>
      <c r="E4" s="34">
        <v>5</v>
      </c>
      <c r="F4" s="34">
        <v>6</v>
      </c>
      <c r="G4" s="34">
        <v>7</v>
      </c>
      <c r="H4" s="34">
        <v>8</v>
      </c>
      <c r="I4" s="34">
        <v>9</v>
      </c>
      <c r="J4" s="34">
        <v>10</v>
      </c>
      <c r="K4" s="34">
        <v>11</v>
      </c>
      <c r="L4" s="34">
        <v>12</v>
      </c>
      <c r="M4" s="34">
        <v>13</v>
      </c>
      <c r="N4" s="34">
        <v>14</v>
      </c>
      <c r="O4" s="34">
        <v>15</v>
      </c>
      <c r="P4" s="34">
        <v>16</v>
      </c>
    </row>
    <row r="5" spans="1:16" s="103" customFormat="1" ht="17.25" x14ac:dyDescent="0.3">
      <c r="A5" s="112">
        <v>1</v>
      </c>
      <c r="B5" s="113" t="s">
        <v>16</v>
      </c>
      <c r="C5" s="101">
        <v>80</v>
      </c>
      <c r="D5" s="101">
        <v>103</v>
      </c>
      <c r="E5" s="101">
        <v>210</v>
      </c>
      <c r="F5" s="101">
        <v>164</v>
      </c>
      <c r="G5" s="101">
        <v>0</v>
      </c>
      <c r="H5" s="101">
        <v>309</v>
      </c>
      <c r="I5" s="101">
        <v>247</v>
      </c>
      <c r="J5" s="101">
        <v>224</v>
      </c>
      <c r="K5" s="101">
        <v>31</v>
      </c>
      <c r="L5" s="101">
        <v>1039</v>
      </c>
      <c r="M5" s="101">
        <v>491</v>
      </c>
      <c r="N5" s="101">
        <v>0</v>
      </c>
      <c r="O5" s="101">
        <v>0</v>
      </c>
      <c r="P5" s="102">
        <v>1</v>
      </c>
    </row>
    <row r="6" spans="1:16" s="103" customFormat="1" ht="17.25" x14ac:dyDescent="0.3">
      <c r="A6" s="104">
        <v>2</v>
      </c>
      <c r="B6" s="251" t="s">
        <v>354</v>
      </c>
      <c r="C6" s="115">
        <v>3</v>
      </c>
      <c r="D6" s="115">
        <v>5</v>
      </c>
      <c r="E6" s="115">
        <v>27</v>
      </c>
      <c r="F6" s="115">
        <v>5</v>
      </c>
      <c r="G6" s="115">
        <v>0</v>
      </c>
      <c r="H6" s="115">
        <v>36</v>
      </c>
      <c r="I6" s="115">
        <v>9</v>
      </c>
      <c r="J6" s="115">
        <v>6</v>
      </c>
      <c r="K6" s="115">
        <v>0</v>
      </c>
      <c r="L6" s="115">
        <v>0</v>
      </c>
      <c r="M6" s="115">
        <v>0</v>
      </c>
      <c r="N6" s="115">
        <v>0</v>
      </c>
      <c r="O6" s="115">
        <v>0</v>
      </c>
      <c r="P6" s="116">
        <v>0</v>
      </c>
    </row>
    <row r="7" spans="1:16" s="103" customFormat="1" ht="17.25" x14ac:dyDescent="0.3">
      <c r="A7" s="104">
        <v>3</v>
      </c>
      <c r="B7" s="251" t="s">
        <v>17</v>
      </c>
      <c r="C7" s="115">
        <v>15</v>
      </c>
      <c r="D7" s="115">
        <v>4</v>
      </c>
      <c r="E7" s="115">
        <v>21</v>
      </c>
      <c r="F7" s="115">
        <v>5</v>
      </c>
      <c r="G7" s="115">
        <v>0</v>
      </c>
      <c r="H7" s="115">
        <v>41</v>
      </c>
      <c r="I7" s="115">
        <v>9</v>
      </c>
      <c r="J7" s="115">
        <v>10</v>
      </c>
      <c r="K7" s="115">
        <v>0</v>
      </c>
      <c r="L7" s="115">
        <v>0</v>
      </c>
      <c r="M7" s="115">
        <v>0</v>
      </c>
      <c r="N7" s="115">
        <v>0</v>
      </c>
      <c r="O7" s="115">
        <v>0</v>
      </c>
      <c r="P7" s="116">
        <v>0</v>
      </c>
    </row>
    <row r="8" spans="1:16" s="103" customFormat="1" ht="17.25" x14ac:dyDescent="0.3">
      <c r="A8" s="105">
        <v>4</v>
      </c>
      <c r="B8" s="251" t="s">
        <v>18</v>
      </c>
      <c r="C8" s="115">
        <v>12</v>
      </c>
      <c r="D8" s="115">
        <v>7</v>
      </c>
      <c r="E8" s="115">
        <v>16</v>
      </c>
      <c r="F8" s="115">
        <v>4</v>
      </c>
      <c r="G8" s="115">
        <v>0</v>
      </c>
      <c r="H8" s="115">
        <v>13</v>
      </c>
      <c r="I8" s="115">
        <v>8</v>
      </c>
      <c r="J8" s="115">
        <v>8</v>
      </c>
      <c r="K8" s="115">
        <v>0</v>
      </c>
      <c r="L8" s="115">
        <v>0</v>
      </c>
      <c r="M8" s="115">
        <v>0</v>
      </c>
      <c r="N8" s="115">
        <v>0</v>
      </c>
      <c r="O8" s="115">
        <v>0</v>
      </c>
      <c r="P8" s="116">
        <v>0</v>
      </c>
    </row>
    <row r="9" spans="1:16" s="103" customFormat="1" ht="17.25" x14ac:dyDescent="0.3">
      <c r="A9" s="104">
        <v>5</v>
      </c>
      <c r="B9" s="251" t="s">
        <v>19</v>
      </c>
      <c r="C9" s="115">
        <v>6</v>
      </c>
      <c r="D9" s="115">
        <v>3</v>
      </c>
      <c r="E9" s="115">
        <v>29</v>
      </c>
      <c r="F9" s="115">
        <v>18</v>
      </c>
      <c r="G9" s="115">
        <v>0</v>
      </c>
      <c r="H9" s="115">
        <v>6</v>
      </c>
      <c r="I9" s="115">
        <v>7</v>
      </c>
      <c r="J9" s="115">
        <v>4</v>
      </c>
      <c r="K9" s="115">
        <v>0</v>
      </c>
      <c r="L9" s="115">
        <v>0</v>
      </c>
      <c r="M9" s="115">
        <v>0</v>
      </c>
      <c r="N9" s="115">
        <v>0</v>
      </c>
      <c r="O9" s="115">
        <v>0</v>
      </c>
      <c r="P9" s="116">
        <v>0</v>
      </c>
    </row>
    <row r="10" spans="1:16" s="103" customFormat="1" ht="17.25" x14ac:dyDescent="0.3">
      <c r="A10" s="104">
        <v>6</v>
      </c>
      <c r="B10" s="251" t="s">
        <v>20</v>
      </c>
      <c r="C10" s="115">
        <v>1</v>
      </c>
      <c r="D10" s="115">
        <v>0</v>
      </c>
      <c r="E10" s="115">
        <v>9</v>
      </c>
      <c r="F10" s="115">
        <v>3</v>
      </c>
      <c r="G10" s="115">
        <v>0</v>
      </c>
      <c r="H10" s="115">
        <v>6</v>
      </c>
      <c r="I10" s="115">
        <v>8</v>
      </c>
      <c r="J10" s="115">
        <v>3</v>
      </c>
      <c r="K10" s="115">
        <v>0</v>
      </c>
      <c r="L10" s="115">
        <v>0</v>
      </c>
      <c r="M10" s="115">
        <v>0</v>
      </c>
      <c r="N10" s="115">
        <v>0</v>
      </c>
      <c r="O10" s="115">
        <v>0</v>
      </c>
      <c r="P10" s="116">
        <v>0</v>
      </c>
    </row>
    <row r="11" spans="1:16" s="103" customFormat="1" ht="17.25" x14ac:dyDescent="0.3">
      <c r="A11" s="105">
        <v>7</v>
      </c>
      <c r="B11" s="251" t="s">
        <v>21</v>
      </c>
      <c r="C11" s="115">
        <v>0</v>
      </c>
      <c r="D11" s="115">
        <v>3</v>
      </c>
      <c r="E11" s="115">
        <v>13</v>
      </c>
      <c r="F11" s="115">
        <v>6</v>
      </c>
      <c r="G11" s="115">
        <v>0</v>
      </c>
      <c r="H11" s="115">
        <v>20</v>
      </c>
      <c r="I11" s="115">
        <v>6</v>
      </c>
      <c r="J11" s="115">
        <v>2</v>
      </c>
      <c r="K11" s="115">
        <v>0</v>
      </c>
      <c r="L11" s="115">
        <v>0</v>
      </c>
      <c r="M11" s="115">
        <v>0</v>
      </c>
      <c r="N11" s="115">
        <v>0</v>
      </c>
      <c r="O11" s="115">
        <v>0</v>
      </c>
      <c r="P11" s="116">
        <v>0</v>
      </c>
    </row>
    <row r="12" spans="1:16" s="103" customFormat="1" ht="17.25" x14ac:dyDescent="0.3">
      <c r="A12" s="104">
        <v>8</v>
      </c>
      <c r="B12" s="251" t="s">
        <v>22</v>
      </c>
      <c r="C12" s="115">
        <v>4</v>
      </c>
      <c r="D12" s="115">
        <v>4</v>
      </c>
      <c r="E12" s="115">
        <v>10</v>
      </c>
      <c r="F12" s="115">
        <v>0</v>
      </c>
      <c r="G12" s="115">
        <v>0</v>
      </c>
      <c r="H12" s="115">
        <v>7</v>
      </c>
      <c r="I12" s="115">
        <v>2</v>
      </c>
      <c r="J12" s="115">
        <v>2</v>
      </c>
      <c r="K12" s="115">
        <v>0</v>
      </c>
      <c r="L12" s="115">
        <v>0</v>
      </c>
      <c r="M12" s="115">
        <v>0</v>
      </c>
      <c r="N12" s="115">
        <v>0</v>
      </c>
      <c r="O12" s="115">
        <v>0</v>
      </c>
      <c r="P12" s="116">
        <v>0</v>
      </c>
    </row>
    <row r="13" spans="1:16" s="103" customFormat="1" ht="17.25" x14ac:dyDescent="0.3">
      <c r="A13" s="104">
        <v>9</v>
      </c>
      <c r="B13" s="251" t="s">
        <v>23</v>
      </c>
      <c r="C13" s="115">
        <v>3</v>
      </c>
      <c r="D13" s="115">
        <v>2</v>
      </c>
      <c r="E13" s="115">
        <v>9</v>
      </c>
      <c r="F13" s="115">
        <v>3</v>
      </c>
      <c r="G13" s="115">
        <v>0</v>
      </c>
      <c r="H13" s="115">
        <v>11</v>
      </c>
      <c r="I13" s="115">
        <v>13</v>
      </c>
      <c r="J13" s="115">
        <v>10</v>
      </c>
      <c r="K13" s="115">
        <v>0</v>
      </c>
      <c r="L13" s="115">
        <v>0</v>
      </c>
      <c r="M13" s="115">
        <v>0</v>
      </c>
      <c r="N13" s="115">
        <v>0</v>
      </c>
      <c r="O13" s="115">
        <v>0</v>
      </c>
      <c r="P13" s="116">
        <v>0</v>
      </c>
    </row>
    <row r="14" spans="1:16" s="103" customFormat="1" ht="17.25" x14ac:dyDescent="0.3">
      <c r="A14" s="105">
        <v>10</v>
      </c>
      <c r="B14" s="251" t="s">
        <v>24</v>
      </c>
      <c r="C14" s="115">
        <v>1</v>
      </c>
      <c r="D14" s="115">
        <v>1</v>
      </c>
      <c r="E14" s="115">
        <v>2</v>
      </c>
      <c r="F14" s="115">
        <v>45</v>
      </c>
      <c r="G14" s="115">
        <v>0</v>
      </c>
      <c r="H14" s="115">
        <v>0</v>
      </c>
      <c r="I14" s="115">
        <v>4</v>
      </c>
      <c r="J14" s="115">
        <v>1</v>
      </c>
      <c r="K14" s="115">
        <v>0</v>
      </c>
      <c r="L14" s="115">
        <v>0</v>
      </c>
      <c r="M14" s="115">
        <v>0</v>
      </c>
      <c r="N14" s="115">
        <v>0</v>
      </c>
      <c r="O14" s="115">
        <v>0</v>
      </c>
      <c r="P14" s="116">
        <v>0</v>
      </c>
    </row>
    <row r="15" spans="1:16" s="103" customFormat="1" ht="17.25" x14ac:dyDescent="0.3">
      <c r="A15" s="104">
        <v>11</v>
      </c>
      <c r="B15" s="251" t="s">
        <v>25</v>
      </c>
      <c r="C15" s="115">
        <v>24</v>
      </c>
      <c r="D15" s="115">
        <v>2</v>
      </c>
      <c r="E15" s="115">
        <v>30</v>
      </c>
      <c r="F15" s="115">
        <v>4</v>
      </c>
      <c r="G15" s="115">
        <v>0</v>
      </c>
      <c r="H15" s="115">
        <v>23</v>
      </c>
      <c r="I15" s="115">
        <v>9</v>
      </c>
      <c r="J15" s="115">
        <v>0</v>
      </c>
      <c r="K15" s="115">
        <v>0</v>
      </c>
      <c r="L15" s="115">
        <v>0</v>
      </c>
      <c r="M15" s="115">
        <v>0</v>
      </c>
      <c r="N15" s="115">
        <v>0</v>
      </c>
      <c r="O15" s="115">
        <v>0</v>
      </c>
      <c r="P15" s="116">
        <v>0</v>
      </c>
    </row>
    <row r="16" spans="1:16" s="103" customFormat="1" ht="17.25" x14ac:dyDescent="0.3">
      <c r="A16" s="104">
        <v>12</v>
      </c>
      <c r="B16" s="251" t="s">
        <v>26</v>
      </c>
      <c r="C16" s="115">
        <v>0</v>
      </c>
      <c r="D16" s="115">
        <v>0</v>
      </c>
      <c r="E16" s="115">
        <v>115</v>
      </c>
      <c r="F16" s="115">
        <v>34</v>
      </c>
      <c r="G16" s="115">
        <v>0</v>
      </c>
      <c r="H16" s="115">
        <v>0</v>
      </c>
      <c r="I16" s="115">
        <v>42</v>
      </c>
      <c r="J16" s="115">
        <v>21</v>
      </c>
      <c r="K16" s="115">
        <v>0</v>
      </c>
      <c r="L16" s="115">
        <v>0</v>
      </c>
      <c r="M16" s="115">
        <v>0</v>
      </c>
      <c r="N16" s="115">
        <v>0</v>
      </c>
      <c r="O16" s="115">
        <v>0</v>
      </c>
      <c r="P16" s="116">
        <v>0</v>
      </c>
    </row>
    <row r="17" spans="1:16" s="103" customFormat="1" ht="17.25" x14ac:dyDescent="0.3">
      <c r="A17" s="105">
        <v>13</v>
      </c>
      <c r="B17" s="251" t="s">
        <v>27</v>
      </c>
      <c r="C17" s="115">
        <v>7</v>
      </c>
      <c r="D17" s="115">
        <v>6</v>
      </c>
      <c r="E17" s="115">
        <v>87</v>
      </c>
      <c r="F17" s="115">
        <v>19</v>
      </c>
      <c r="G17" s="115">
        <v>0</v>
      </c>
      <c r="H17" s="115">
        <v>36</v>
      </c>
      <c r="I17" s="115">
        <v>25</v>
      </c>
      <c r="J17" s="115">
        <v>11</v>
      </c>
      <c r="K17" s="115">
        <v>0</v>
      </c>
      <c r="L17" s="115">
        <v>0</v>
      </c>
      <c r="M17" s="115">
        <v>0</v>
      </c>
      <c r="N17" s="115">
        <v>0</v>
      </c>
      <c r="O17" s="115">
        <v>0</v>
      </c>
      <c r="P17" s="116">
        <v>0</v>
      </c>
    </row>
    <row r="18" spans="1:16" s="103" customFormat="1" ht="17.25" x14ac:dyDescent="0.3">
      <c r="A18" s="104">
        <v>14</v>
      </c>
      <c r="B18" s="251" t="s">
        <v>28</v>
      </c>
      <c r="C18" s="115">
        <v>5</v>
      </c>
      <c r="D18" s="115">
        <v>10</v>
      </c>
      <c r="E18" s="115">
        <v>29</v>
      </c>
      <c r="F18" s="115">
        <v>9</v>
      </c>
      <c r="G18" s="115">
        <v>0</v>
      </c>
      <c r="H18" s="115">
        <v>6</v>
      </c>
      <c r="I18" s="115">
        <v>0</v>
      </c>
      <c r="J18" s="115">
        <v>8</v>
      </c>
      <c r="K18" s="115">
        <v>0</v>
      </c>
      <c r="L18" s="115">
        <v>0</v>
      </c>
      <c r="M18" s="115">
        <v>0</v>
      </c>
      <c r="N18" s="115">
        <v>0</v>
      </c>
      <c r="O18" s="115">
        <v>0</v>
      </c>
      <c r="P18" s="116">
        <v>0</v>
      </c>
    </row>
    <row r="19" spans="1:16" s="103" customFormat="1" ht="17.25" x14ac:dyDescent="0.3">
      <c r="A19" s="104">
        <v>15</v>
      </c>
      <c r="B19" s="251" t="s">
        <v>29</v>
      </c>
      <c r="C19" s="115">
        <v>7</v>
      </c>
      <c r="D19" s="115">
        <v>11</v>
      </c>
      <c r="E19" s="115">
        <v>52</v>
      </c>
      <c r="F19" s="115">
        <v>7</v>
      </c>
      <c r="G19" s="115">
        <v>0</v>
      </c>
      <c r="H19" s="115">
        <v>41</v>
      </c>
      <c r="I19" s="115">
        <v>14</v>
      </c>
      <c r="J19" s="115">
        <v>7</v>
      </c>
      <c r="K19" s="115">
        <v>0</v>
      </c>
      <c r="L19" s="115">
        <v>0</v>
      </c>
      <c r="M19" s="115">
        <v>0</v>
      </c>
      <c r="N19" s="115">
        <v>0</v>
      </c>
      <c r="O19" s="115">
        <v>0</v>
      </c>
      <c r="P19" s="116">
        <v>0</v>
      </c>
    </row>
    <row r="20" spans="1:16" s="103" customFormat="1" ht="17.25" x14ac:dyDescent="0.3">
      <c r="A20" s="105">
        <v>16</v>
      </c>
      <c r="B20" s="251" t="s">
        <v>30</v>
      </c>
      <c r="C20" s="115">
        <v>9</v>
      </c>
      <c r="D20" s="115">
        <v>1</v>
      </c>
      <c r="E20" s="115">
        <v>14</v>
      </c>
      <c r="F20" s="115">
        <v>4</v>
      </c>
      <c r="G20" s="115">
        <v>0</v>
      </c>
      <c r="H20" s="115">
        <v>16</v>
      </c>
      <c r="I20" s="115">
        <v>5</v>
      </c>
      <c r="J20" s="115">
        <v>7</v>
      </c>
      <c r="K20" s="115">
        <v>0</v>
      </c>
      <c r="L20" s="115">
        <v>0</v>
      </c>
      <c r="M20" s="115">
        <v>0</v>
      </c>
      <c r="N20" s="115">
        <v>0</v>
      </c>
      <c r="O20" s="115">
        <v>0</v>
      </c>
      <c r="P20" s="116">
        <v>0</v>
      </c>
    </row>
    <row r="21" spans="1:16" s="103" customFormat="1" ht="17.25" x14ac:dyDescent="0.3">
      <c r="A21" s="104">
        <v>17</v>
      </c>
      <c r="B21" s="251" t="s">
        <v>31</v>
      </c>
      <c r="C21" s="115">
        <v>0</v>
      </c>
      <c r="D21" s="115">
        <v>0</v>
      </c>
      <c r="E21" s="115">
        <v>80</v>
      </c>
      <c r="F21" s="115">
        <v>21</v>
      </c>
      <c r="G21" s="115">
        <v>0</v>
      </c>
      <c r="H21" s="115">
        <v>5</v>
      </c>
      <c r="I21" s="115">
        <v>12</v>
      </c>
      <c r="J21" s="115">
        <v>7</v>
      </c>
      <c r="K21" s="115">
        <v>0</v>
      </c>
      <c r="L21" s="115">
        <v>0</v>
      </c>
      <c r="M21" s="115">
        <v>0</v>
      </c>
      <c r="N21" s="115">
        <v>0</v>
      </c>
      <c r="O21" s="115">
        <v>0</v>
      </c>
      <c r="P21" s="116">
        <v>0</v>
      </c>
    </row>
    <row r="22" spans="1:16" s="103" customFormat="1" ht="17.25" x14ac:dyDescent="0.3">
      <c r="A22" s="104">
        <v>18</v>
      </c>
      <c r="B22" s="251" t="s">
        <v>32</v>
      </c>
      <c r="C22" s="115">
        <v>0</v>
      </c>
      <c r="D22" s="115">
        <v>0</v>
      </c>
      <c r="E22" s="115">
        <v>14</v>
      </c>
      <c r="F22" s="115">
        <v>16</v>
      </c>
      <c r="G22" s="115">
        <v>0</v>
      </c>
      <c r="H22" s="115">
        <v>1</v>
      </c>
      <c r="I22" s="115">
        <v>8</v>
      </c>
      <c r="J22" s="115">
        <v>4</v>
      </c>
      <c r="K22" s="115">
        <v>0</v>
      </c>
      <c r="L22" s="115">
        <v>0</v>
      </c>
      <c r="M22" s="115">
        <v>0</v>
      </c>
      <c r="N22" s="115">
        <v>0</v>
      </c>
      <c r="O22" s="115">
        <v>0</v>
      </c>
      <c r="P22" s="116">
        <v>0</v>
      </c>
    </row>
    <row r="23" spans="1:16" s="103" customFormat="1" ht="17.25" customHeight="1" x14ac:dyDescent="0.3">
      <c r="A23" s="105">
        <v>19</v>
      </c>
      <c r="B23" s="251" t="s">
        <v>33</v>
      </c>
      <c r="C23" s="115">
        <v>0</v>
      </c>
      <c r="D23" s="115">
        <v>0</v>
      </c>
      <c r="E23" s="115">
        <v>3</v>
      </c>
      <c r="F23" s="115">
        <v>9</v>
      </c>
      <c r="G23" s="115">
        <v>0</v>
      </c>
      <c r="H23" s="115">
        <v>0</v>
      </c>
      <c r="I23" s="115">
        <v>2</v>
      </c>
      <c r="J23" s="115">
        <v>0</v>
      </c>
      <c r="K23" s="115">
        <v>0</v>
      </c>
      <c r="L23" s="115">
        <v>0</v>
      </c>
      <c r="M23" s="115">
        <v>0</v>
      </c>
      <c r="N23" s="115">
        <v>0</v>
      </c>
      <c r="O23" s="115">
        <v>0</v>
      </c>
      <c r="P23" s="116">
        <v>0</v>
      </c>
    </row>
    <row r="24" spans="1:16" s="103" customFormat="1" ht="17.25" x14ac:dyDescent="0.3">
      <c r="A24" s="104">
        <v>20</v>
      </c>
      <c r="B24" s="251" t="s">
        <v>34</v>
      </c>
      <c r="C24" s="115">
        <v>5</v>
      </c>
      <c r="D24" s="115">
        <v>5</v>
      </c>
      <c r="E24" s="115">
        <v>30</v>
      </c>
      <c r="F24" s="115">
        <v>90</v>
      </c>
      <c r="G24" s="115">
        <v>1</v>
      </c>
      <c r="H24" s="115">
        <v>47</v>
      </c>
      <c r="I24" s="115">
        <v>22</v>
      </c>
      <c r="J24" s="115">
        <v>22</v>
      </c>
      <c r="K24" s="115">
        <v>0</v>
      </c>
      <c r="L24" s="115">
        <v>0</v>
      </c>
      <c r="M24" s="115">
        <v>0</v>
      </c>
      <c r="N24" s="115">
        <v>0</v>
      </c>
      <c r="O24" s="115">
        <v>0</v>
      </c>
      <c r="P24" s="116">
        <v>0</v>
      </c>
    </row>
    <row r="25" spans="1:16" s="103" customFormat="1" ht="17.25" x14ac:dyDescent="0.3">
      <c r="A25" s="104">
        <v>21</v>
      </c>
      <c r="B25" s="251" t="s">
        <v>35</v>
      </c>
      <c r="C25" s="115">
        <v>11</v>
      </c>
      <c r="D25" s="115">
        <v>1</v>
      </c>
      <c r="E25" s="115">
        <v>115</v>
      </c>
      <c r="F25" s="115">
        <v>9</v>
      </c>
      <c r="G25" s="115">
        <v>0</v>
      </c>
      <c r="H25" s="115">
        <v>5</v>
      </c>
      <c r="I25" s="115">
        <v>34</v>
      </c>
      <c r="J25" s="115">
        <v>18</v>
      </c>
      <c r="K25" s="115">
        <v>0</v>
      </c>
      <c r="L25" s="115">
        <v>0</v>
      </c>
      <c r="M25" s="115">
        <v>0</v>
      </c>
      <c r="N25" s="115">
        <v>0</v>
      </c>
      <c r="O25" s="115">
        <v>0</v>
      </c>
      <c r="P25" s="116">
        <v>0</v>
      </c>
    </row>
    <row r="26" spans="1:16" s="103" customFormat="1" ht="18" thickBot="1" x14ac:dyDescent="0.35">
      <c r="A26" s="106">
        <v>22</v>
      </c>
      <c r="B26" s="252" t="s">
        <v>492</v>
      </c>
      <c r="C26" s="117">
        <v>0</v>
      </c>
      <c r="D26" s="117">
        <v>0</v>
      </c>
      <c r="E26" s="117">
        <v>45</v>
      </c>
      <c r="F26" s="117">
        <v>40</v>
      </c>
      <c r="G26" s="117">
        <v>0</v>
      </c>
      <c r="H26" s="117">
        <v>0</v>
      </c>
      <c r="I26" s="117">
        <v>7</v>
      </c>
      <c r="J26" s="117">
        <v>0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8">
        <v>0</v>
      </c>
    </row>
    <row r="27" spans="1:16" s="103" customFormat="1" ht="17.25" x14ac:dyDescent="0.3">
      <c r="A27" s="107">
        <v>1</v>
      </c>
      <c r="B27" s="114" t="s">
        <v>36</v>
      </c>
      <c r="C27" s="101">
        <v>112</v>
      </c>
      <c r="D27" s="101">
        <v>35</v>
      </c>
      <c r="E27" s="101">
        <v>232</v>
      </c>
      <c r="F27" s="101">
        <v>52</v>
      </c>
      <c r="G27" s="101">
        <v>9</v>
      </c>
      <c r="H27" s="101">
        <v>128</v>
      </c>
      <c r="I27" s="101">
        <v>45</v>
      </c>
      <c r="J27" s="101">
        <v>0</v>
      </c>
      <c r="K27" s="101">
        <v>25</v>
      </c>
      <c r="L27" s="101">
        <v>146</v>
      </c>
      <c r="M27" s="101">
        <v>104</v>
      </c>
      <c r="N27" s="101">
        <v>9</v>
      </c>
      <c r="O27" s="101">
        <v>0</v>
      </c>
      <c r="P27" s="102">
        <v>2</v>
      </c>
    </row>
    <row r="28" spans="1:16" s="103" customFormat="1" ht="17.25" x14ac:dyDescent="0.3">
      <c r="A28" s="104">
        <v>2</v>
      </c>
      <c r="B28" s="251" t="s">
        <v>493</v>
      </c>
      <c r="C28" s="115">
        <v>21</v>
      </c>
      <c r="D28" s="115">
        <v>3</v>
      </c>
      <c r="E28" s="115">
        <v>11</v>
      </c>
      <c r="F28" s="115">
        <v>32</v>
      </c>
      <c r="G28" s="115">
        <v>0</v>
      </c>
      <c r="H28" s="115">
        <v>40</v>
      </c>
      <c r="I28" s="115">
        <v>0</v>
      </c>
      <c r="J28" s="115">
        <v>0</v>
      </c>
      <c r="K28" s="115">
        <v>0</v>
      </c>
      <c r="L28" s="115">
        <v>0</v>
      </c>
      <c r="M28" s="115">
        <v>0</v>
      </c>
      <c r="N28" s="115">
        <v>0</v>
      </c>
      <c r="O28" s="115">
        <v>0</v>
      </c>
      <c r="P28" s="116">
        <v>0</v>
      </c>
    </row>
    <row r="29" spans="1:16" ht="17.25" x14ac:dyDescent="0.25">
      <c r="A29" s="104">
        <v>3</v>
      </c>
      <c r="B29" s="251" t="s">
        <v>494</v>
      </c>
      <c r="C29" s="115">
        <v>5</v>
      </c>
      <c r="D29" s="115">
        <v>0</v>
      </c>
      <c r="E29" s="115">
        <v>2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15">
        <v>0</v>
      </c>
      <c r="L29" s="115">
        <v>0</v>
      </c>
      <c r="M29" s="115">
        <v>0</v>
      </c>
      <c r="N29" s="115">
        <v>0</v>
      </c>
      <c r="O29" s="115">
        <v>0</v>
      </c>
      <c r="P29" s="116">
        <v>0</v>
      </c>
    </row>
    <row r="30" spans="1:16" ht="18" thickBot="1" x14ac:dyDescent="0.3">
      <c r="A30" s="106">
        <v>4</v>
      </c>
      <c r="B30" s="252" t="s">
        <v>495</v>
      </c>
      <c r="C30" s="117">
        <v>1</v>
      </c>
      <c r="D30" s="117">
        <v>0</v>
      </c>
      <c r="E30" s="117">
        <v>8</v>
      </c>
      <c r="F30" s="117">
        <v>3</v>
      </c>
      <c r="G30" s="117">
        <v>0</v>
      </c>
      <c r="H30" s="117">
        <v>2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8">
        <v>0</v>
      </c>
    </row>
    <row r="31" spans="1:16" ht="17.25" x14ac:dyDescent="0.25">
      <c r="A31" s="107">
        <v>1</v>
      </c>
      <c r="B31" s="114" t="s">
        <v>355</v>
      </c>
      <c r="C31" s="101">
        <v>66</v>
      </c>
      <c r="D31" s="101">
        <v>47</v>
      </c>
      <c r="E31" s="101">
        <v>370</v>
      </c>
      <c r="F31" s="101">
        <v>35</v>
      </c>
      <c r="G31" s="101">
        <v>0</v>
      </c>
      <c r="H31" s="101">
        <v>11</v>
      </c>
      <c r="I31" s="101">
        <v>4</v>
      </c>
      <c r="J31" s="101">
        <v>4</v>
      </c>
      <c r="K31" s="101">
        <v>18</v>
      </c>
      <c r="L31" s="101">
        <v>140</v>
      </c>
      <c r="M31" s="101">
        <v>96</v>
      </c>
      <c r="N31" s="101">
        <v>2</v>
      </c>
      <c r="O31" s="101">
        <v>0</v>
      </c>
      <c r="P31" s="102">
        <v>2</v>
      </c>
    </row>
    <row r="32" spans="1:16" ht="17.25" x14ac:dyDescent="0.25">
      <c r="A32" s="104">
        <v>2</v>
      </c>
      <c r="B32" s="251" t="s">
        <v>37</v>
      </c>
      <c r="C32" s="115">
        <v>12</v>
      </c>
      <c r="D32" s="115">
        <v>23</v>
      </c>
      <c r="E32" s="115">
        <v>0</v>
      </c>
      <c r="F32" s="115">
        <v>0</v>
      </c>
      <c r="G32" s="115">
        <v>0</v>
      </c>
      <c r="H32" s="115">
        <v>58</v>
      </c>
      <c r="I32" s="115">
        <v>0</v>
      </c>
      <c r="J32" s="115">
        <v>0</v>
      </c>
      <c r="K32" s="115">
        <v>0</v>
      </c>
      <c r="L32" s="115">
        <v>0</v>
      </c>
      <c r="M32" s="115">
        <v>0</v>
      </c>
      <c r="N32" s="115">
        <v>0</v>
      </c>
      <c r="O32" s="115">
        <v>0</v>
      </c>
      <c r="P32" s="116">
        <v>0</v>
      </c>
    </row>
    <row r="33" spans="1:16" ht="17.25" x14ac:dyDescent="0.25">
      <c r="A33" s="104">
        <v>3</v>
      </c>
      <c r="B33" s="251" t="s">
        <v>38</v>
      </c>
      <c r="C33" s="115">
        <v>1</v>
      </c>
      <c r="D33" s="115">
        <v>17</v>
      </c>
      <c r="E33" s="115">
        <v>0</v>
      </c>
      <c r="F33" s="115">
        <v>0</v>
      </c>
      <c r="G33" s="115">
        <v>0</v>
      </c>
      <c r="H33" s="115">
        <v>7</v>
      </c>
      <c r="I33" s="115">
        <v>0</v>
      </c>
      <c r="J33" s="115">
        <v>0</v>
      </c>
      <c r="K33" s="115">
        <v>0</v>
      </c>
      <c r="L33" s="115">
        <v>0</v>
      </c>
      <c r="M33" s="115">
        <v>0</v>
      </c>
      <c r="N33" s="115">
        <v>0</v>
      </c>
      <c r="O33" s="115">
        <v>0</v>
      </c>
      <c r="P33" s="116">
        <v>0</v>
      </c>
    </row>
    <row r="34" spans="1:16" ht="17.25" x14ac:dyDescent="0.25">
      <c r="A34" s="104">
        <v>4</v>
      </c>
      <c r="B34" s="251" t="s">
        <v>39</v>
      </c>
      <c r="C34" s="115">
        <v>43</v>
      </c>
      <c r="D34" s="115">
        <v>33</v>
      </c>
      <c r="E34" s="115">
        <v>0</v>
      </c>
      <c r="F34" s="115">
        <v>0</v>
      </c>
      <c r="G34" s="115">
        <v>0</v>
      </c>
      <c r="H34" s="115">
        <v>15</v>
      </c>
      <c r="I34" s="115">
        <v>0</v>
      </c>
      <c r="J34" s="115">
        <v>0</v>
      </c>
      <c r="K34" s="115">
        <v>0</v>
      </c>
      <c r="L34" s="115">
        <v>0</v>
      </c>
      <c r="M34" s="115">
        <v>0</v>
      </c>
      <c r="N34" s="115">
        <v>0</v>
      </c>
      <c r="O34" s="115">
        <v>0</v>
      </c>
      <c r="P34" s="116">
        <v>0</v>
      </c>
    </row>
    <row r="35" spans="1:16" ht="17.25" x14ac:dyDescent="0.25">
      <c r="A35" s="104">
        <v>5</v>
      </c>
      <c r="B35" s="251" t="s">
        <v>40</v>
      </c>
      <c r="C35" s="115">
        <v>22</v>
      </c>
      <c r="D35" s="115">
        <v>22</v>
      </c>
      <c r="E35" s="115">
        <v>0</v>
      </c>
      <c r="F35" s="115">
        <v>0</v>
      </c>
      <c r="G35" s="115">
        <v>0</v>
      </c>
      <c r="H35" s="115">
        <v>26</v>
      </c>
      <c r="I35" s="115">
        <v>0</v>
      </c>
      <c r="J35" s="115">
        <v>0</v>
      </c>
      <c r="K35" s="115">
        <v>0</v>
      </c>
      <c r="L35" s="115">
        <v>0</v>
      </c>
      <c r="M35" s="115">
        <v>0</v>
      </c>
      <c r="N35" s="115">
        <v>0</v>
      </c>
      <c r="O35" s="115">
        <v>0</v>
      </c>
      <c r="P35" s="116">
        <v>0</v>
      </c>
    </row>
    <row r="36" spans="1:16" ht="17.25" x14ac:dyDescent="0.25">
      <c r="A36" s="104">
        <v>6</v>
      </c>
      <c r="B36" s="251" t="s">
        <v>41</v>
      </c>
      <c r="C36" s="115">
        <v>14</v>
      </c>
      <c r="D36" s="115">
        <v>14</v>
      </c>
      <c r="E36" s="115">
        <v>0</v>
      </c>
      <c r="F36" s="115">
        <v>0</v>
      </c>
      <c r="G36" s="115">
        <v>0</v>
      </c>
      <c r="H36" s="115">
        <v>19</v>
      </c>
      <c r="I36" s="115">
        <v>0</v>
      </c>
      <c r="J36" s="115">
        <v>0</v>
      </c>
      <c r="K36" s="115">
        <v>0</v>
      </c>
      <c r="L36" s="115">
        <v>0</v>
      </c>
      <c r="M36" s="115">
        <v>0</v>
      </c>
      <c r="N36" s="115">
        <v>0</v>
      </c>
      <c r="O36" s="115">
        <v>0</v>
      </c>
      <c r="P36" s="116">
        <v>0</v>
      </c>
    </row>
    <row r="37" spans="1:16" ht="17.25" x14ac:dyDescent="0.25">
      <c r="A37" s="104">
        <v>7</v>
      </c>
      <c r="B37" s="251" t="s">
        <v>42</v>
      </c>
      <c r="C37" s="115">
        <v>6</v>
      </c>
      <c r="D37" s="115">
        <v>16</v>
      </c>
      <c r="E37" s="115">
        <v>0</v>
      </c>
      <c r="F37" s="115">
        <v>0</v>
      </c>
      <c r="G37" s="115">
        <v>0</v>
      </c>
      <c r="H37" s="115">
        <v>16</v>
      </c>
      <c r="I37" s="115">
        <v>0</v>
      </c>
      <c r="J37" s="115">
        <v>0</v>
      </c>
      <c r="K37" s="115">
        <v>0</v>
      </c>
      <c r="L37" s="115">
        <v>0</v>
      </c>
      <c r="M37" s="115">
        <v>0</v>
      </c>
      <c r="N37" s="115">
        <v>0</v>
      </c>
      <c r="O37" s="115">
        <v>0</v>
      </c>
      <c r="P37" s="116">
        <v>0</v>
      </c>
    </row>
    <row r="38" spans="1:16" ht="17.25" x14ac:dyDescent="0.25">
      <c r="A38" s="104">
        <v>8</v>
      </c>
      <c r="B38" s="251" t="s">
        <v>43</v>
      </c>
      <c r="C38" s="115">
        <v>3</v>
      </c>
      <c r="D38" s="115">
        <v>31</v>
      </c>
      <c r="E38" s="115">
        <v>0</v>
      </c>
      <c r="F38" s="115">
        <v>0</v>
      </c>
      <c r="G38" s="115">
        <v>0</v>
      </c>
      <c r="H38" s="115">
        <v>23</v>
      </c>
      <c r="I38" s="115">
        <v>0</v>
      </c>
      <c r="J38" s="115">
        <v>0</v>
      </c>
      <c r="K38" s="115">
        <v>0</v>
      </c>
      <c r="L38" s="115">
        <v>0</v>
      </c>
      <c r="M38" s="115">
        <v>0</v>
      </c>
      <c r="N38" s="115">
        <v>0</v>
      </c>
      <c r="O38" s="115">
        <v>0</v>
      </c>
      <c r="P38" s="116">
        <v>0</v>
      </c>
    </row>
    <row r="39" spans="1:16" ht="17.25" x14ac:dyDescent="0.25">
      <c r="A39" s="104">
        <v>9</v>
      </c>
      <c r="B39" s="251" t="s">
        <v>44</v>
      </c>
      <c r="C39" s="115">
        <v>3</v>
      </c>
      <c r="D39" s="115">
        <v>21</v>
      </c>
      <c r="E39" s="115">
        <v>0</v>
      </c>
      <c r="F39" s="115">
        <v>0</v>
      </c>
      <c r="G39" s="115">
        <v>0</v>
      </c>
      <c r="H39" s="115">
        <v>14</v>
      </c>
      <c r="I39" s="115">
        <v>0</v>
      </c>
      <c r="J39" s="115">
        <v>0</v>
      </c>
      <c r="K39" s="115">
        <v>0</v>
      </c>
      <c r="L39" s="115">
        <v>0</v>
      </c>
      <c r="M39" s="115">
        <v>0</v>
      </c>
      <c r="N39" s="115">
        <v>0</v>
      </c>
      <c r="O39" s="115">
        <v>0</v>
      </c>
      <c r="P39" s="116">
        <v>0</v>
      </c>
    </row>
    <row r="40" spans="1:16" ht="17.25" x14ac:dyDescent="0.25">
      <c r="A40" s="111">
        <v>10</v>
      </c>
      <c r="B40" s="253" t="s">
        <v>45</v>
      </c>
      <c r="C40" s="119">
        <v>13</v>
      </c>
      <c r="D40" s="119">
        <v>12</v>
      </c>
      <c r="E40" s="119">
        <v>0</v>
      </c>
      <c r="F40" s="119">
        <v>0</v>
      </c>
      <c r="G40" s="119">
        <v>1</v>
      </c>
      <c r="H40" s="119">
        <v>1</v>
      </c>
      <c r="I40" s="119">
        <v>0</v>
      </c>
      <c r="J40" s="119">
        <v>0</v>
      </c>
      <c r="K40" s="119">
        <v>0</v>
      </c>
      <c r="L40" s="119">
        <v>0</v>
      </c>
      <c r="M40" s="119">
        <v>0</v>
      </c>
      <c r="N40" s="119">
        <v>0</v>
      </c>
      <c r="O40" s="119">
        <v>0</v>
      </c>
      <c r="P40" s="120">
        <v>0</v>
      </c>
    </row>
    <row r="41" spans="1:16" x14ac:dyDescent="0.25">
      <c r="A41" s="295" t="s">
        <v>329</v>
      </c>
      <c r="B41" s="296"/>
      <c r="C41" s="290">
        <v>258</v>
      </c>
      <c r="D41" s="290">
        <v>185</v>
      </c>
      <c r="E41" s="290">
        <v>812</v>
      </c>
      <c r="F41" s="290">
        <v>251</v>
      </c>
      <c r="G41" s="290">
        <v>9</v>
      </c>
      <c r="H41" s="290">
        <v>448</v>
      </c>
      <c r="I41" s="290">
        <v>296</v>
      </c>
      <c r="J41" s="290">
        <v>228</v>
      </c>
      <c r="K41" s="290">
        <v>74</v>
      </c>
      <c r="L41" s="290">
        <v>1325</v>
      </c>
      <c r="M41" s="290">
        <v>691</v>
      </c>
      <c r="N41" s="290">
        <v>11</v>
      </c>
      <c r="O41" s="290">
        <v>0</v>
      </c>
      <c r="P41" s="290">
        <v>5</v>
      </c>
    </row>
    <row r="42" spans="1:16" x14ac:dyDescent="0.25">
      <c r="A42" s="297"/>
      <c r="B42" s="298"/>
      <c r="C42" s="291">
        <v>258</v>
      </c>
      <c r="D42" s="291">
        <v>185</v>
      </c>
      <c r="E42" s="291">
        <v>812</v>
      </c>
      <c r="F42" s="291">
        <v>251</v>
      </c>
      <c r="G42" s="291">
        <v>9</v>
      </c>
      <c r="H42" s="291">
        <v>448</v>
      </c>
      <c r="I42" s="291">
        <v>296</v>
      </c>
      <c r="J42" s="291">
        <v>228</v>
      </c>
      <c r="K42" s="291">
        <v>74</v>
      </c>
      <c r="L42" s="291">
        <v>1325</v>
      </c>
      <c r="M42" s="291">
        <v>691</v>
      </c>
      <c r="N42" s="291">
        <v>11</v>
      </c>
      <c r="O42" s="291">
        <v>0</v>
      </c>
      <c r="P42" s="291">
        <v>5</v>
      </c>
    </row>
  </sheetData>
  <mergeCells count="17">
    <mergeCell ref="A1:P1"/>
    <mergeCell ref="A2:P2"/>
    <mergeCell ref="A41:B42"/>
    <mergeCell ref="C41:C42"/>
    <mergeCell ref="D41:D42"/>
    <mergeCell ref="E41:E42"/>
    <mergeCell ref="F41:F42"/>
    <mergeCell ref="G41:G42"/>
    <mergeCell ref="H41:H42"/>
    <mergeCell ref="I41:I42"/>
    <mergeCell ref="J41:J42"/>
    <mergeCell ref="P41:P42"/>
    <mergeCell ref="K41:K42"/>
    <mergeCell ref="L41:L42"/>
    <mergeCell ref="M41:M42"/>
    <mergeCell ref="N41:N42"/>
    <mergeCell ref="O41:O4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01"/>
  <sheetViews>
    <sheetView zoomScaleNormal="100" workbookViewId="0">
      <selection activeCell="C100" sqref="C100:P101"/>
    </sheetView>
  </sheetViews>
  <sheetFormatPr defaultRowHeight="13.5" x14ac:dyDescent="0.25"/>
  <cols>
    <col min="1" max="1" width="4.42578125" style="1" customWidth="1"/>
    <col min="2" max="2" width="16" style="1" customWidth="1"/>
    <col min="3" max="7" width="8.7109375" style="1" customWidth="1"/>
    <col min="8" max="8" width="5.7109375" style="1" customWidth="1"/>
    <col min="9" max="10" width="8.7109375" style="1" customWidth="1"/>
    <col min="11" max="11" width="10.5703125" style="1" customWidth="1"/>
    <col min="12" max="12" width="8.7109375" style="1" customWidth="1"/>
    <col min="13" max="13" width="7.7109375" style="1" customWidth="1"/>
    <col min="14" max="14" width="9.85546875" style="1" customWidth="1"/>
    <col min="15" max="15" width="8.7109375" style="1" customWidth="1"/>
    <col min="16" max="16" width="13.85546875" style="1" customWidth="1"/>
    <col min="17" max="16384" width="9.140625" style="1"/>
  </cols>
  <sheetData>
    <row r="1" spans="1:16" ht="68.25" customHeight="1" x14ac:dyDescent="0.25">
      <c r="A1" s="301" t="s">
        <v>624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</row>
    <row r="2" spans="1:16" ht="25.5" customHeight="1" thickBot="1" x14ac:dyDescent="0.3">
      <c r="A2" s="303" t="s">
        <v>424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</row>
    <row r="3" spans="1:16" ht="206.25" thickBot="1" x14ac:dyDescent="0.3">
      <c r="A3" s="255" t="s">
        <v>0</v>
      </c>
      <c r="B3" s="256" t="s">
        <v>1</v>
      </c>
      <c r="C3" s="257" t="s">
        <v>3</v>
      </c>
      <c r="D3" s="257" t="s">
        <v>4</v>
      </c>
      <c r="E3" s="257" t="s">
        <v>8</v>
      </c>
      <c r="F3" s="257" t="s">
        <v>6</v>
      </c>
      <c r="G3" s="257" t="s">
        <v>9</v>
      </c>
      <c r="H3" s="257" t="s">
        <v>5</v>
      </c>
      <c r="I3" s="257" t="s">
        <v>10</v>
      </c>
      <c r="J3" s="257" t="s">
        <v>11</v>
      </c>
      <c r="K3" s="257" t="s">
        <v>12</v>
      </c>
      <c r="L3" s="257" t="s">
        <v>13</v>
      </c>
      <c r="M3" s="257" t="s">
        <v>14</v>
      </c>
      <c r="N3" s="257" t="s">
        <v>7</v>
      </c>
      <c r="O3" s="257" t="s">
        <v>15</v>
      </c>
      <c r="P3" s="258" t="s">
        <v>2</v>
      </c>
    </row>
    <row r="4" spans="1:16" ht="14.25" thickBot="1" x14ac:dyDescent="0.3">
      <c r="A4" s="259">
        <v>1</v>
      </c>
      <c r="B4" s="260">
        <v>2</v>
      </c>
      <c r="C4" s="261">
        <v>3</v>
      </c>
      <c r="D4" s="261">
        <v>4</v>
      </c>
      <c r="E4" s="261">
        <v>5</v>
      </c>
      <c r="F4" s="261">
        <v>6</v>
      </c>
      <c r="G4" s="261">
        <v>7</v>
      </c>
      <c r="H4" s="261">
        <v>8</v>
      </c>
      <c r="I4" s="261">
        <v>9</v>
      </c>
      <c r="J4" s="261">
        <v>10</v>
      </c>
      <c r="K4" s="261">
        <v>11</v>
      </c>
      <c r="L4" s="261">
        <v>12</v>
      </c>
      <c r="M4" s="261">
        <v>13</v>
      </c>
      <c r="N4" s="261">
        <v>14</v>
      </c>
      <c r="O4" s="261">
        <v>15</v>
      </c>
      <c r="P4" s="262">
        <v>16</v>
      </c>
    </row>
    <row r="5" spans="1:16" ht="21.75" customHeight="1" x14ac:dyDescent="0.25">
      <c r="A5" s="305" t="s">
        <v>625</v>
      </c>
      <c r="B5" s="306"/>
      <c r="C5" s="266">
        <v>260</v>
      </c>
      <c r="D5" s="266">
        <v>276</v>
      </c>
      <c r="E5" s="266">
        <v>932</v>
      </c>
      <c r="F5" s="266">
        <v>113</v>
      </c>
      <c r="G5" s="266">
        <v>10</v>
      </c>
      <c r="H5" s="266">
        <v>20</v>
      </c>
      <c r="I5" s="266">
        <v>1350</v>
      </c>
      <c r="J5" s="266">
        <v>551</v>
      </c>
      <c r="K5" s="266">
        <v>570</v>
      </c>
      <c r="L5" s="266">
        <v>994</v>
      </c>
      <c r="M5" s="266">
        <v>228</v>
      </c>
      <c r="N5" s="266" t="s">
        <v>626</v>
      </c>
      <c r="O5" s="266" t="s">
        <v>626</v>
      </c>
      <c r="P5" s="71">
        <v>4</v>
      </c>
    </row>
    <row r="6" spans="1:16" x14ac:dyDescent="0.25">
      <c r="A6" s="270">
        <v>1</v>
      </c>
      <c r="B6" s="263" t="s">
        <v>539</v>
      </c>
      <c r="C6" s="22">
        <v>30</v>
      </c>
      <c r="D6" s="22">
        <v>7</v>
      </c>
      <c r="E6" s="22">
        <v>7</v>
      </c>
      <c r="F6" s="22">
        <v>12</v>
      </c>
      <c r="G6" s="22">
        <v>6</v>
      </c>
      <c r="H6" s="22">
        <v>40</v>
      </c>
      <c r="I6" s="267">
        <v>1</v>
      </c>
      <c r="J6" s="267">
        <v>1</v>
      </c>
      <c r="K6" s="267">
        <v>0</v>
      </c>
      <c r="L6" s="267">
        <v>0</v>
      </c>
      <c r="M6" s="267">
        <v>0</v>
      </c>
      <c r="N6" s="22">
        <v>0</v>
      </c>
      <c r="O6" s="22">
        <v>0</v>
      </c>
      <c r="P6" s="71">
        <v>0</v>
      </c>
    </row>
    <row r="7" spans="1:16" x14ac:dyDescent="0.25">
      <c r="A7" s="270">
        <v>2</v>
      </c>
      <c r="B7" s="263" t="s">
        <v>627</v>
      </c>
      <c r="C7" s="4">
        <v>60</v>
      </c>
      <c r="D7" s="4">
        <v>10</v>
      </c>
      <c r="E7" s="4">
        <v>185</v>
      </c>
      <c r="F7" s="22">
        <v>25</v>
      </c>
      <c r="G7" s="4">
        <v>2</v>
      </c>
      <c r="H7" s="4">
        <v>27</v>
      </c>
      <c r="I7" s="4">
        <v>7</v>
      </c>
      <c r="J7" s="4">
        <v>7</v>
      </c>
      <c r="K7" s="22">
        <v>0</v>
      </c>
      <c r="L7" s="22">
        <v>0</v>
      </c>
      <c r="M7" s="22">
        <v>19</v>
      </c>
      <c r="N7" s="22">
        <v>0</v>
      </c>
      <c r="O7" s="22">
        <v>0</v>
      </c>
      <c r="P7" s="71">
        <v>0</v>
      </c>
    </row>
    <row r="8" spans="1:16" x14ac:dyDescent="0.25">
      <c r="A8" s="270">
        <v>3</v>
      </c>
      <c r="B8" s="263" t="s">
        <v>628</v>
      </c>
      <c r="C8" s="4">
        <v>25</v>
      </c>
      <c r="D8" s="4">
        <v>17</v>
      </c>
      <c r="E8" s="4">
        <v>103</v>
      </c>
      <c r="F8" s="22">
        <v>18</v>
      </c>
      <c r="G8" s="4">
        <v>16</v>
      </c>
      <c r="H8" s="4">
        <v>23</v>
      </c>
      <c r="I8" s="3">
        <v>21</v>
      </c>
      <c r="J8" s="3">
        <v>0</v>
      </c>
      <c r="K8" s="22">
        <v>12</v>
      </c>
      <c r="L8" s="22">
        <v>10</v>
      </c>
      <c r="M8" s="22">
        <v>0</v>
      </c>
      <c r="N8" s="22">
        <v>6</v>
      </c>
      <c r="O8" s="22">
        <v>0</v>
      </c>
      <c r="P8" s="4">
        <v>0</v>
      </c>
    </row>
    <row r="9" spans="1:16" x14ac:dyDescent="0.25">
      <c r="A9" s="272">
        <v>4</v>
      </c>
      <c r="B9" s="264" t="s">
        <v>629</v>
      </c>
      <c r="C9" s="4">
        <v>18</v>
      </c>
      <c r="D9" s="4">
        <v>13</v>
      </c>
      <c r="E9" s="4">
        <v>104</v>
      </c>
      <c r="F9" s="22">
        <v>20</v>
      </c>
      <c r="G9" s="4">
        <v>10</v>
      </c>
      <c r="H9" s="4">
        <v>36</v>
      </c>
      <c r="I9" s="3">
        <v>0</v>
      </c>
      <c r="J9" s="3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54">
        <v>0</v>
      </c>
    </row>
    <row r="10" spans="1:16" x14ac:dyDescent="0.25">
      <c r="A10" s="272">
        <v>5</v>
      </c>
      <c r="B10" s="264" t="s">
        <v>630</v>
      </c>
      <c r="C10" s="4">
        <v>6</v>
      </c>
      <c r="D10" s="4">
        <v>11</v>
      </c>
      <c r="E10" s="4">
        <v>46</v>
      </c>
      <c r="F10" s="22">
        <v>7</v>
      </c>
      <c r="G10" s="4">
        <v>5</v>
      </c>
      <c r="H10" s="4">
        <v>12</v>
      </c>
      <c r="I10" s="4">
        <v>8</v>
      </c>
      <c r="J10" s="4">
        <v>0</v>
      </c>
      <c r="K10" s="22">
        <v>0</v>
      </c>
      <c r="L10" s="22">
        <v>0</v>
      </c>
      <c r="M10" s="22">
        <v>6</v>
      </c>
      <c r="N10" s="22">
        <v>0</v>
      </c>
      <c r="O10" s="22">
        <v>0</v>
      </c>
      <c r="P10" s="71">
        <v>0</v>
      </c>
    </row>
    <row r="11" spans="1:16" x14ac:dyDescent="0.25">
      <c r="A11" s="4">
        <v>6</v>
      </c>
      <c r="B11" s="263" t="s">
        <v>631</v>
      </c>
      <c r="C11" s="4">
        <v>7</v>
      </c>
      <c r="D11" s="4">
        <v>1</v>
      </c>
      <c r="E11" s="4">
        <v>23</v>
      </c>
      <c r="F11" s="4">
        <v>6</v>
      </c>
      <c r="G11" s="4">
        <v>1</v>
      </c>
      <c r="H11" s="4">
        <v>3</v>
      </c>
      <c r="I11" s="4">
        <v>12</v>
      </c>
      <c r="J11" s="4">
        <v>2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71">
        <v>0</v>
      </c>
    </row>
    <row r="12" spans="1:16" x14ac:dyDescent="0.25">
      <c r="A12" s="4">
        <v>7</v>
      </c>
      <c r="B12" s="263" t="s">
        <v>603</v>
      </c>
      <c r="C12" s="4">
        <v>22</v>
      </c>
      <c r="D12" s="4">
        <v>23</v>
      </c>
      <c r="E12" s="4">
        <v>119</v>
      </c>
      <c r="F12" s="4">
        <v>21</v>
      </c>
      <c r="G12" s="4">
        <v>24</v>
      </c>
      <c r="H12" s="4">
        <v>48</v>
      </c>
      <c r="I12" s="4">
        <v>3</v>
      </c>
      <c r="J12" s="4">
        <v>3</v>
      </c>
      <c r="K12" s="4">
        <v>0</v>
      </c>
      <c r="L12" s="4">
        <v>77</v>
      </c>
      <c r="M12" s="4">
        <v>32</v>
      </c>
      <c r="N12" s="4">
        <v>0</v>
      </c>
      <c r="O12" s="4">
        <v>0</v>
      </c>
      <c r="P12" s="71">
        <v>0</v>
      </c>
    </row>
    <row r="13" spans="1:16" x14ac:dyDescent="0.25">
      <c r="A13" s="4">
        <v>8</v>
      </c>
      <c r="B13" s="263" t="s">
        <v>632</v>
      </c>
      <c r="C13" s="4">
        <v>36</v>
      </c>
      <c r="D13" s="4">
        <v>16</v>
      </c>
      <c r="E13" s="4">
        <v>66</v>
      </c>
      <c r="F13" s="4">
        <v>7</v>
      </c>
      <c r="G13" s="4">
        <v>4</v>
      </c>
      <c r="H13" s="4">
        <v>22</v>
      </c>
      <c r="I13" s="4">
        <v>20</v>
      </c>
      <c r="J13" s="4">
        <v>20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71">
        <v>0</v>
      </c>
    </row>
    <row r="14" spans="1:16" x14ac:dyDescent="0.25">
      <c r="A14" s="4">
        <v>9</v>
      </c>
      <c r="B14" s="263" t="s">
        <v>116</v>
      </c>
      <c r="C14" s="4">
        <v>12</v>
      </c>
      <c r="D14" s="4">
        <v>8</v>
      </c>
      <c r="E14" s="4">
        <v>52</v>
      </c>
      <c r="F14" s="4">
        <v>63</v>
      </c>
      <c r="G14" s="4">
        <v>0</v>
      </c>
      <c r="H14" s="4">
        <v>18</v>
      </c>
      <c r="I14" s="4">
        <v>7</v>
      </c>
      <c r="J14" s="4">
        <v>7</v>
      </c>
      <c r="K14" s="4">
        <v>0</v>
      </c>
      <c r="L14" s="4">
        <v>79</v>
      </c>
      <c r="M14" s="4">
        <v>33</v>
      </c>
      <c r="N14" s="4">
        <v>70</v>
      </c>
      <c r="O14" s="4">
        <v>0</v>
      </c>
      <c r="P14" s="71">
        <v>0</v>
      </c>
    </row>
    <row r="15" spans="1:16" x14ac:dyDescent="0.25">
      <c r="A15" s="4">
        <v>10</v>
      </c>
      <c r="B15" s="263" t="s">
        <v>633</v>
      </c>
      <c r="C15" s="4">
        <v>17</v>
      </c>
      <c r="D15" s="4">
        <v>19</v>
      </c>
      <c r="E15" s="4">
        <v>57</v>
      </c>
      <c r="F15" s="4">
        <v>22</v>
      </c>
      <c r="G15" s="4">
        <v>8</v>
      </c>
      <c r="H15" s="4">
        <v>5</v>
      </c>
      <c r="I15" s="4">
        <v>21</v>
      </c>
      <c r="J15" s="4">
        <v>3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</row>
    <row r="16" spans="1:16" x14ac:dyDescent="0.25">
      <c r="A16" s="4">
        <v>11</v>
      </c>
      <c r="B16" s="263" t="s">
        <v>634</v>
      </c>
      <c r="C16" s="4">
        <v>6</v>
      </c>
      <c r="D16" s="4">
        <v>19</v>
      </c>
      <c r="E16" s="4">
        <v>77</v>
      </c>
      <c r="F16" s="4">
        <v>43</v>
      </c>
      <c r="G16" s="4">
        <v>12</v>
      </c>
      <c r="H16" s="4">
        <v>1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71">
        <v>0</v>
      </c>
    </row>
    <row r="17" spans="1:16" x14ac:dyDescent="0.25">
      <c r="A17" s="4">
        <v>12</v>
      </c>
      <c r="B17" s="263" t="s">
        <v>635</v>
      </c>
      <c r="C17" s="4">
        <v>23</v>
      </c>
      <c r="D17" s="4">
        <v>7</v>
      </c>
      <c r="E17" s="4">
        <v>62</v>
      </c>
      <c r="F17" s="4">
        <v>8</v>
      </c>
      <c r="G17" s="4">
        <v>6</v>
      </c>
      <c r="H17" s="4">
        <v>10</v>
      </c>
      <c r="I17" s="4">
        <v>0</v>
      </c>
      <c r="J17" s="4">
        <v>0</v>
      </c>
      <c r="K17" s="4">
        <v>0</v>
      </c>
      <c r="L17" s="4">
        <v>21</v>
      </c>
      <c r="M17" s="4">
        <v>11</v>
      </c>
      <c r="N17" s="4">
        <v>0</v>
      </c>
      <c r="O17" s="4">
        <v>0</v>
      </c>
      <c r="P17" s="71">
        <v>0</v>
      </c>
    </row>
    <row r="18" spans="1:16" x14ac:dyDescent="0.25">
      <c r="A18" s="4">
        <v>13</v>
      </c>
      <c r="B18" s="263" t="s">
        <v>636</v>
      </c>
      <c r="C18" s="4">
        <v>30</v>
      </c>
      <c r="D18" s="4">
        <v>42</v>
      </c>
      <c r="E18" s="4">
        <v>68</v>
      </c>
      <c r="F18" s="4">
        <v>32</v>
      </c>
      <c r="G18" s="4">
        <v>11</v>
      </c>
      <c r="H18" s="4">
        <v>26</v>
      </c>
      <c r="I18" s="4">
        <v>12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</row>
    <row r="19" spans="1:16" x14ac:dyDescent="0.25">
      <c r="A19" s="4">
        <v>14</v>
      </c>
      <c r="B19" s="263" t="s">
        <v>637</v>
      </c>
      <c r="C19" s="4">
        <v>25</v>
      </c>
      <c r="D19" s="4">
        <v>16</v>
      </c>
      <c r="E19" s="4">
        <v>70</v>
      </c>
      <c r="F19" s="4">
        <v>8</v>
      </c>
      <c r="G19" s="4">
        <v>6</v>
      </c>
      <c r="H19" s="4">
        <v>23</v>
      </c>
      <c r="I19" s="4">
        <v>6</v>
      </c>
      <c r="J19" s="4">
        <v>6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</row>
    <row r="20" spans="1:16" x14ac:dyDescent="0.25">
      <c r="A20" s="4">
        <v>15</v>
      </c>
      <c r="B20" s="263" t="s">
        <v>638</v>
      </c>
      <c r="C20" s="4">
        <v>36</v>
      </c>
      <c r="D20" s="4">
        <v>20</v>
      </c>
      <c r="E20" s="4">
        <v>112</v>
      </c>
      <c r="F20" s="4">
        <v>15</v>
      </c>
      <c r="G20" s="4">
        <v>23</v>
      </c>
      <c r="H20" s="4">
        <v>33</v>
      </c>
      <c r="I20" s="4">
        <v>7</v>
      </c>
      <c r="J20" s="4">
        <v>7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54">
        <v>0</v>
      </c>
    </row>
    <row r="21" spans="1:16" x14ac:dyDescent="0.25">
      <c r="A21" s="158">
        <v>16</v>
      </c>
      <c r="B21" s="263" t="s">
        <v>639</v>
      </c>
      <c r="C21" s="4">
        <v>7</v>
      </c>
      <c r="D21" s="4">
        <v>15</v>
      </c>
      <c r="E21" s="4">
        <v>30</v>
      </c>
      <c r="F21" s="4">
        <v>3</v>
      </c>
      <c r="G21" s="4">
        <v>0</v>
      </c>
      <c r="H21" s="4">
        <v>18</v>
      </c>
      <c r="I21" s="4">
        <v>2</v>
      </c>
      <c r="J21" s="4">
        <v>2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</row>
    <row r="22" spans="1:16" x14ac:dyDescent="0.25">
      <c r="A22" s="158">
        <v>17</v>
      </c>
      <c r="B22" s="263" t="s">
        <v>640</v>
      </c>
      <c r="C22" s="4">
        <v>12</v>
      </c>
      <c r="D22" s="4">
        <v>5</v>
      </c>
      <c r="E22" s="4">
        <v>59</v>
      </c>
      <c r="F22" s="4">
        <v>15</v>
      </c>
      <c r="G22" s="4">
        <v>1</v>
      </c>
      <c r="H22" s="4">
        <v>8</v>
      </c>
      <c r="I22" s="4">
        <v>3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</row>
    <row r="23" spans="1:16" x14ac:dyDescent="0.25">
      <c r="A23" s="159">
        <v>18</v>
      </c>
      <c r="B23" s="264" t="s">
        <v>641</v>
      </c>
      <c r="C23" s="4">
        <v>9</v>
      </c>
      <c r="D23" s="4">
        <v>4</v>
      </c>
      <c r="E23" s="4">
        <v>23</v>
      </c>
      <c r="F23" s="4">
        <v>28</v>
      </c>
      <c r="G23" s="4">
        <v>3</v>
      </c>
      <c r="H23" s="4">
        <v>17</v>
      </c>
      <c r="I23" s="4">
        <v>7</v>
      </c>
      <c r="J23" s="4">
        <v>4</v>
      </c>
      <c r="K23" s="4">
        <v>0</v>
      </c>
      <c r="L23" s="4">
        <v>26</v>
      </c>
      <c r="M23" s="4">
        <v>24</v>
      </c>
      <c r="N23" s="4">
        <v>0</v>
      </c>
      <c r="O23" s="4">
        <v>0</v>
      </c>
      <c r="P23" s="54">
        <v>0</v>
      </c>
    </row>
    <row r="24" spans="1:16" ht="14.25" thickBot="1" x14ac:dyDescent="0.3">
      <c r="A24" s="273">
        <v>19</v>
      </c>
      <c r="B24" s="265" t="s">
        <v>642</v>
      </c>
      <c r="C24" s="4">
        <v>30</v>
      </c>
      <c r="D24" s="4">
        <v>5</v>
      </c>
      <c r="E24" s="4">
        <v>142</v>
      </c>
      <c r="F24" s="4">
        <v>5</v>
      </c>
      <c r="G24" s="4">
        <v>0</v>
      </c>
      <c r="H24" s="4">
        <v>20</v>
      </c>
      <c r="I24" s="4">
        <v>29</v>
      </c>
      <c r="J24" s="4">
        <v>5</v>
      </c>
      <c r="K24" s="4">
        <v>0</v>
      </c>
      <c r="L24" s="4">
        <v>0</v>
      </c>
      <c r="M24" s="4">
        <v>24</v>
      </c>
      <c r="N24" s="4">
        <v>0</v>
      </c>
      <c r="O24" s="4">
        <v>0</v>
      </c>
      <c r="P24" s="4">
        <v>0</v>
      </c>
    </row>
    <row r="25" spans="1:16" x14ac:dyDescent="0.25">
      <c r="A25" s="159">
        <v>20</v>
      </c>
      <c r="B25" s="264" t="s">
        <v>633</v>
      </c>
      <c r="C25" s="4">
        <v>17</v>
      </c>
      <c r="D25" s="4">
        <v>19</v>
      </c>
      <c r="E25" s="4">
        <v>57</v>
      </c>
      <c r="F25" s="4">
        <v>22</v>
      </c>
      <c r="G25" s="4">
        <v>8</v>
      </c>
      <c r="H25" s="4">
        <v>5</v>
      </c>
      <c r="I25" s="4">
        <v>21</v>
      </c>
      <c r="J25" s="4">
        <v>3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</row>
    <row r="26" spans="1:16" x14ac:dyDescent="0.25">
      <c r="A26" s="274">
        <v>21</v>
      </c>
      <c r="B26" s="263" t="s">
        <v>643</v>
      </c>
      <c r="C26" s="4">
        <v>11</v>
      </c>
      <c r="D26" s="4">
        <v>4</v>
      </c>
      <c r="E26" s="4">
        <v>70</v>
      </c>
      <c r="F26" s="4">
        <v>20</v>
      </c>
      <c r="G26" s="4">
        <v>5</v>
      </c>
      <c r="H26" s="4">
        <v>21</v>
      </c>
      <c r="I26" s="3">
        <v>2</v>
      </c>
      <c r="J26" s="3">
        <v>23</v>
      </c>
      <c r="K26" s="3">
        <v>0</v>
      </c>
      <c r="L26" s="3">
        <v>0</v>
      </c>
      <c r="M26" s="3">
        <v>3</v>
      </c>
      <c r="N26" s="4">
        <v>0</v>
      </c>
      <c r="O26" s="4">
        <v>0</v>
      </c>
      <c r="P26" s="54">
        <v>0</v>
      </c>
    </row>
    <row r="27" spans="1:16" x14ac:dyDescent="0.25">
      <c r="A27" s="274">
        <v>22</v>
      </c>
      <c r="B27" s="263" t="s">
        <v>644</v>
      </c>
      <c r="C27" s="4">
        <v>20</v>
      </c>
      <c r="D27" s="4">
        <v>1</v>
      </c>
      <c r="E27" s="4">
        <v>58</v>
      </c>
      <c r="F27" s="4">
        <v>18</v>
      </c>
      <c r="G27" s="4">
        <v>4</v>
      </c>
      <c r="H27" s="4">
        <v>3</v>
      </c>
      <c r="I27" s="4">
        <v>0</v>
      </c>
      <c r="J27" s="4">
        <v>0</v>
      </c>
      <c r="K27" s="81">
        <v>0</v>
      </c>
      <c r="L27" s="4">
        <v>0</v>
      </c>
      <c r="M27" s="81">
        <v>0</v>
      </c>
      <c r="N27" s="81">
        <v>0</v>
      </c>
      <c r="O27" s="81">
        <v>0</v>
      </c>
      <c r="P27" s="71">
        <v>0</v>
      </c>
    </row>
    <row r="28" spans="1:16" x14ac:dyDescent="0.25">
      <c r="A28" s="274">
        <v>23</v>
      </c>
      <c r="B28" s="263" t="s">
        <v>39</v>
      </c>
      <c r="C28" s="4">
        <v>13</v>
      </c>
      <c r="D28" s="4">
        <v>5</v>
      </c>
      <c r="E28" s="4">
        <v>40</v>
      </c>
      <c r="F28" s="4">
        <v>12</v>
      </c>
      <c r="G28" s="4">
        <v>5</v>
      </c>
      <c r="H28" s="4">
        <v>6</v>
      </c>
      <c r="I28" s="3">
        <v>10</v>
      </c>
      <c r="J28" s="3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  <c r="P28" s="71">
        <v>0</v>
      </c>
    </row>
    <row r="29" spans="1:16" x14ac:dyDescent="0.25">
      <c r="A29" s="274">
        <v>24</v>
      </c>
      <c r="B29" s="263" t="s">
        <v>619</v>
      </c>
      <c r="C29" s="4">
        <v>8</v>
      </c>
      <c r="D29" s="4">
        <v>10</v>
      </c>
      <c r="E29" s="4">
        <v>43</v>
      </c>
      <c r="F29" s="4">
        <v>2</v>
      </c>
      <c r="G29" s="4">
        <v>5</v>
      </c>
      <c r="H29" s="4">
        <v>11</v>
      </c>
      <c r="I29" s="4">
        <v>23</v>
      </c>
      <c r="J29" s="4">
        <v>0</v>
      </c>
      <c r="K29" s="81">
        <v>0</v>
      </c>
      <c r="L29" s="81">
        <v>0</v>
      </c>
      <c r="M29" s="81">
        <v>0</v>
      </c>
      <c r="N29" s="81">
        <v>0</v>
      </c>
      <c r="O29" s="81">
        <v>0</v>
      </c>
      <c r="P29" s="71">
        <v>0</v>
      </c>
    </row>
    <row r="30" spans="1:16" x14ac:dyDescent="0.25">
      <c r="A30" s="275">
        <v>25</v>
      </c>
      <c r="B30" s="263" t="s">
        <v>645</v>
      </c>
      <c r="C30" s="4">
        <v>25</v>
      </c>
      <c r="D30" s="4">
        <v>10</v>
      </c>
      <c r="E30" s="4">
        <v>54</v>
      </c>
      <c r="F30" s="4">
        <v>4</v>
      </c>
      <c r="G30" s="4">
        <v>4</v>
      </c>
      <c r="H30" s="4">
        <v>0</v>
      </c>
      <c r="I30" s="4">
        <v>3</v>
      </c>
      <c r="J30" s="4">
        <v>0</v>
      </c>
      <c r="K30" s="81">
        <v>0</v>
      </c>
      <c r="L30" s="81">
        <v>0</v>
      </c>
      <c r="M30" s="81">
        <v>3</v>
      </c>
      <c r="N30" s="81">
        <v>12</v>
      </c>
      <c r="O30" s="81">
        <v>0</v>
      </c>
      <c r="P30" s="71">
        <v>0</v>
      </c>
    </row>
    <row r="31" spans="1:16" x14ac:dyDescent="0.25">
      <c r="A31" s="4">
        <v>26</v>
      </c>
      <c r="B31" s="263" t="s">
        <v>646</v>
      </c>
      <c r="C31" s="4">
        <v>33</v>
      </c>
      <c r="D31" s="4">
        <v>41</v>
      </c>
      <c r="E31" s="4">
        <v>190</v>
      </c>
      <c r="F31" s="4">
        <v>40</v>
      </c>
      <c r="G31" s="4">
        <v>10</v>
      </c>
      <c r="H31" s="4">
        <v>75</v>
      </c>
      <c r="I31" s="4">
        <v>11</v>
      </c>
      <c r="J31" s="4">
        <v>0</v>
      </c>
      <c r="K31" s="4"/>
      <c r="L31" s="4">
        <v>0</v>
      </c>
      <c r="M31" s="4">
        <v>0</v>
      </c>
      <c r="N31" s="4">
        <v>0</v>
      </c>
      <c r="O31" s="4">
        <v>0</v>
      </c>
      <c r="P31" s="71">
        <v>0</v>
      </c>
    </row>
    <row r="32" spans="1:16" x14ac:dyDescent="0.25">
      <c r="A32" s="4">
        <v>27</v>
      </c>
      <c r="B32" s="263" t="s">
        <v>647</v>
      </c>
      <c r="C32" s="4">
        <v>0</v>
      </c>
      <c r="D32" s="4">
        <v>0</v>
      </c>
      <c r="E32" s="4">
        <v>34</v>
      </c>
      <c r="F32" s="4">
        <v>7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5</v>
      </c>
      <c r="N32" s="4">
        <v>0</v>
      </c>
      <c r="O32" s="4">
        <v>0</v>
      </c>
      <c r="P32" s="71">
        <v>0</v>
      </c>
    </row>
    <row r="33" spans="1:16" x14ac:dyDescent="0.25">
      <c r="A33" s="4">
        <v>28</v>
      </c>
      <c r="B33" s="263" t="s">
        <v>648</v>
      </c>
      <c r="C33" s="4">
        <v>23</v>
      </c>
      <c r="D33" s="4">
        <v>7</v>
      </c>
      <c r="E33" s="4">
        <v>50</v>
      </c>
      <c r="F33" s="4">
        <v>33</v>
      </c>
      <c r="G33" s="4">
        <v>3</v>
      </c>
      <c r="H33" s="4">
        <v>45</v>
      </c>
      <c r="I33" s="4">
        <v>4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</row>
    <row r="34" spans="1:16" x14ac:dyDescent="0.25">
      <c r="A34" s="4">
        <v>29</v>
      </c>
      <c r="B34" s="263" t="s">
        <v>649</v>
      </c>
      <c r="C34" s="4">
        <v>24</v>
      </c>
      <c r="D34" s="4">
        <v>7</v>
      </c>
      <c r="E34" s="4">
        <v>93</v>
      </c>
      <c r="F34" s="4">
        <v>8</v>
      </c>
      <c r="G34" s="4">
        <v>12</v>
      </c>
      <c r="H34" s="4">
        <v>17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54">
        <v>0</v>
      </c>
    </row>
    <row r="35" spans="1:16" x14ac:dyDescent="0.25">
      <c r="A35" s="4">
        <v>30</v>
      </c>
      <c r="B35" s="263" t="s">
        <v>650</v>
      </c>
      <c r="C35" s="4">
        <v>12</v>
      </c>
      <c r="D35" s="4">
        <v>5</v>
      </c>
      <c r="E35" s="4">
        <v>53</v>
      </c>
      <c r="F35" s="4">
        <v>7</v>
      </c>
      <c r="G35" s="4">
        <v>8</v>
      </c>
      <c r="H35" s="4">
        <v>3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71">
        <v>0</v>
      </c>
    </row>
    <row r="36" spans="1:16" x14ac:dyDescent="0.25">
      <c r="A36" s="4">
        <v>31</v>
      </c>
      <c r="B36" s="263" t="s">
        <v>651</v>
      </c>
      <c r="C36" s="4">
        <v>15</v>
      </c>
      <c r="D36" s="4">
        <v>8</v>
      </c>
      <c r="E36" s="4">
        <v>97</v>
      </c>
      <c r="F36" s="4">
        <v>28</v>
      </c>
      <c r="G36" s="4">
        <v>0</v>
      </c>
      <c r="H36" s="4">
        <v>20</v>
      </c>
      <c r="I36" s="4">
        <v>28</v>
      </c>
      <c r="J36" s="4">
        <v>2</v>
      </c>
      <c r="K36" s="4">
        <v>0</v>
      </c>
      <c r="L36" s="4">
        <v>0</v>
      </c>
      <c r="M36" s="4">
        <v>1</v>
      </c>
      <c r="N36" s="4">
        <v>0</v>
      </c>
      <c r="O36" s="4">
        <v>0</v>
      </c>
      <c r="P36" s="4">
        <v>0</v>
      </c>
    </row>
    <row r="37" spans="1:16" x14ac:dyDescent="0.25">
      <c r="A37" s="4">
        <v>32</v>
      </c>
      <c r="B37" s="263" t="s">
        <v>88</v>
      </c>
      <c r="C37" s="4">
        <v>45</v>
      </c>
      <c r="D37" s="4">
        <v>20</v>
      </c>
      <c r="E37" s="4">
        <v>149</v>
      </c>
      <c r="F37" s="4">
        <v>97</v>
      </c>
      <c r="G37" s="4">
        <v>3</v>
      </c>
      <c r="H37" s="4">
        <v>72</v>
      </c>
      <c r="I37" s="4">
        <v>15</v>
      </c>
      <c r="J37" s="4">
        <v>5</v>
      </c>
      <c r="K37" s="4">
        <v>0</v>
      </c>
      <c r="L37" s="4">
        <v>26</v>
      </c>
      <c r="M37" s="4">
        <v>2</v>
      </c>
      <c r="N37" s="4">
        <v>0</v>
      </c>
      <c r="O37" s="4">
        <v>0</v>
      </c>
      <c r="P37" s="54">
        <v>0</v>
      </c>
    </row>
    <row r="38" spans="1:16" x14ac:dyDescent="0.25">
      <c r="A38" s="4">
        <v>33</v>
      </c>
      <c r="B38" s="263" t="s">
        <v>652</v>
      </c>
      <c r="C38" s="4">
        <v>8</v>
      </c>
      <c r="D38" s="4">
        <v>78</v>
      </c>
      <c r="E38" s="4">
        <v>148</v>
      </c>
      <c r="F38" s="4">
        <v>28</v>
      </c>
      <c r="G38" s="4">
        <v>3</v>
      </c>
      <c r="H38" s="4">
        <v>0</v>
      </c>
      <c r="I38" s="4">
        <v>1</v>
      </c>
      <c r="J38" s="4">
        <v>0</v>
      </c>
      <c r="K38" s="4">
        <v>0</v>
      </c>
      <c r="L38" s="4">
        <v>0</v>
      </c>
      <c r="M38" s="4">
        <v>4</v>
      </c>
      <c r="N38" s="4">
        <v>0</v>
      </c>
      <c r="O38" s="4">
        <v>0</v>
      </c>
      <c r="P38" s="4">
        <v>0</v>
      </c>
    </row>
    <row r="39" spans="1:16" x14ac:dyDescent="0.25">
      <c r="A39" s="4">
        <v>34</v>
      </c>
      <c r="B39" s="263" t="s">
        <v>653</v>
      </c>
      <c r="C39" s="4">
        <v>2</v>
      </c>
      <c r="D39" s="4">
        <v>3</v>
      </c>
      <c r="E39" s="4">
        <v>107</v>
      </c>
      <c r="F39" s="4">
        <v>21</v>
      </c>
      <c r="G39" s="4">
        <v>0</v>
      </c>
      <c r="H39" s="4">
        <v>0</v>
      </c>
      <c r="I39" s="4">
        <v>14</v>
      </c>
      <c r="J39" s="4">
        <v>0</v>
      </c>
      <c r="K39" s="4">
        <v>0</v>
      </c>
      <c r="L39" s="4">
        <v>3</v>
      </c>
      <c r="M39" s="4">
        <v>0</v>
      </c>
      <c r="N39" s="4">
        <v>0</v>
      </c>
      <c r="O39" s="4">
        <v>0</v>
      </c>
      <c r="P39" s="4">
        <v>0</v>
      </c>
    </row>
    <row r="40" spans="1:16" x14ac:dyDescent="0.25">
      <c r="A40" s="4">
        <v>35</v>
      </c>
      <c r="B40" s="263" t="s">
        <v>449</v>
      </c>
      <c r="C40" s="4">
        <v>12</v>
      </c>
      <c r="D40" s="4">
        <v>4</v>
      </c>
      <c r="E40" s="4">
        <v>64</v>
      </c>
      <c r="F40" s="4">
        <v>10</v>
      </c>
      <c r="G40" s="4">
        <v>2</v>
      </c>
      <c r="H40" s="4">
        <v>12</v>
      </c>
      <c r="I40" s="4">
        <v>1</v>
      </c>
      <c r="J40" s="4">
        <v>2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54">
        <v>0</v>
      </c>
    </row>
    <row r="41" spans="1:16" x14ac:dyDescent="0.25">
      <c r="A41" s="158">
        <v>36</v>
      </c>
      <c r="B41" s="263" t="s">
        <v>654</v>
      </c>
      <c r="C41" s="4">
        <v>7</v>
      </c>
      <c r="D41" s="4">
        <v>6</v>
      </c>
      <c r="E41" s="4">
        <v>20</v>
      </c>
      <c r="F41" s="4">
        <v>15</v>
      </c>
      <c r="G41" s="4">
        <v>2</v>
      </c>
      <c r="H41" s="4">
        <v>35</v>
      </c>
      <c r="I41" s="4">
        <v>7</v>
      </c>
      <c r="J41" s="4">
        <v>7</v>
      </c>
      <c r="K41" s="4">
        <v>0</v>
      </c>
      <c r="L41" s="4">
        <v>0</v>
      </c>
      <c r="M41" s="4">
        <v>8</v>
      </c>
      <c r="N41" s="4">
        <v>0</v>
      </c>
      <c r="O41" s="4">
        <v>0</v>
      </c>
      <c r="P41" s="4">
        <v>0</v>
      </c>
    </row>
    <row r="42" spans="1:16" x14ac:dyDescent="0.25">
      <c r="A42" s="158">
        <v>37</v>
      </c>
      <c r="B42" s="263" t="s">
        <v>655</v>
      </c>
      <c r="C42" s="4">
        <v>32</v>
      </c>
      <c r="D42" s="4">
        <v>32</v>
      </c>
      <c r="E42" s="4">
        <v>236</v>
      </c>
      <c r="F42" s="4">
        <v>38</v>
      </c>
      <c r="G42" s="4">
        <v>70</v>
      </c>
      <c r="H42" s="4">
        <v>2</v>
      </c>
      <c r="I42" s="4">
        <v>27</v>
      </c>
      <c r="J42" s="4">
        <v>3</v>
      </c>
      <c r="K42" s="4">
        <v>0</v>
      </c>
      <c r="L42" s="4">
        <v>36</v>
      </c>
      <c r="M42" s="4">
        <v>40</v>
      </c>
      <c r="N42" s="4">
        <v>0</v>
      </c>
      <c r="O42" s="4">
        <v>0</v>
      </c>
      <c r="P42" s="54">
        <v>0</v>
      </c>
    </row>
    <row r="43" spans="1:16" ht="14.25" thickBot="1" x14ac:dyDescent="0.3">
      <c r="A43" s="273">
        <v>38</v>
      </c>
      <c r="B43" s="265" t="s">
        <v>656</v>
      </c>
      <c r="C43" s="4">
        <v>15</v>
      </c>
      <c r="D43" s="4">
        <v>7</v>
      </c>
      <c r="E43" s="4">
        <v>50</v>
      </c>
      <c r="F43" s="4">
        <v>13</v>
      </c>
      <c r="G43" s="4">
        <v>0</v>
      </c>
      <c r="H43" s="4">
        <v>16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</row>
    <row r="44" spans="1:16" ht="18.75" customHeight="1" x14ac:dyDescent="0.25">
      <c r="A44" s="305" t="s">
        <v>657</v>
      </c>
      <c r="B44" s="306"/>
      <c r="C44" s="266">
        <v>483</v>
      </c>
      <c r="D44" s="266">
        <v>147</v>
      </c>
      <c r="E44" s="266">
        <v>1088</v>
      </c>
      <c r="F44" s="266">
        <v>40</v>
      </c>
      <c r="G44" s="266">
        <v>0</v>
      </c>
      <c r="H44" s="266">
        <v>0</v>
      </c>
      <c r="I44" s="266">
        <v>943</v>
      </c>
      <c r="J44" s="266">
        <v>0</v>
      </c>
      <c r="K44" s="266">
        <v>25</v>
      </c>
      <c r="L44" s="266">
        <v>0</v>
      </c>
      <c r="M44" s="266">
        <v>280</v>
      </c>
      <c r="N44" s="266">
        <v>0</v>
      </c>
      <c r="O44" s="266">
        <v>0</v>
      </c>
      <c r="P44" s="307">
        <v>7</v>
      </c>
    </row>
    <row r="45" spans="1:16" x14ac:dyDescent="0.25">
      <c r="A45" s="270">
        <v>1</v>
      </c>
      <c r="B45" s="3" t="s">
        <v>658</v>
      </c>
      <c r="C45" s="22">
        <v>40</v>
      </c>
      <c r="D45" s="22">
        <v>32</v>
      </c>
      <c r="E45" s="22">
        <v>598</v>
      </c>
      <c r="F45" s="22">
        <v>16</v>
      </c>
      <c r="G45" s="22">
        <v>0</v>
      </c>
      <c r="H45" s="22">
        <v>0</v>
      </c>
      <c r="I45" s="267">
        <v>0</v>
      </c>
      <c r="J45" s="267">
        <v>0</v>
      </c>
      <c r="K45" s="267">
        <v>0</v>
      </c>
      <c r="L45" s="267">
        <v>0</v>
      </c>
      <c r="M45" s="267">
        <v>0</v>
      </c>
      <c r="N45" s="22">
        <v>0</v>
      </c>
      <c r="O45" s="22">
        <v>0</v>
      </c>
      <c r="P45" s="308"/>
    </row>
    <row r="46" spans="1:16" x14ac:dyDescent="0.25">
      <c r="A46" s="270">
        <v>2</v>
      </c>
      <c r="B46" s="3" t="s">
        <v>659</v>
      </c>
      <c r="C46" s="4">
        <v>28</v>
      </c>
      <c r="D46" s="4">
        <v>19</v>
      </c>
      <c r="E46" s="4">
        <v>305</v>
      </c>
      <c r="F46" s="22">
        <v>8</v>
      </c>
      <c r="G46" s="4">
        <v>0</v>
      </c>
      <c r="H46" s="4">
        <v>0</v>
      </c>
      <c r="I46" s="4">
        <v>0</v>
      </c>
      <c r="J46" s="4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308"/>
    </row>
    <row r="47" spans="1:16" x14ac:dyDescent="0.25">
      <c r="A47" s="270">
        <v>3</v>
      </c>
      <c r="B47" s="3" t="s">
        <v>660</v>
      </c>
      <c r="C47" s="4">
        <v>200</v>
      </c>
      <c r="D47" s="4">
        <v>150</v>
      </c>
      <c r="E47" s="4">
        <v>30</v>
      </c>
      <c r="F47" s="22">
        <v>26</v>
      </c>
      <c r="G47" s="4">
        <v>0</v>
      </c>
      <c r="H47" s="4">
        <v>0</v>
      </c>
      <c r="I47" s="3">
        <v>0</v>
      </c>
      <c r="J47" s="3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308"/>
    </row>
    <row r="48" spans="1:16" ht="14.25" thickBot="1" x14ac:dyDescent="0.3">
      <c r="A48" s="271">
        <v>4</v>
      </c>
      <c r="B48" s="51" t="s">
        <v>661</v>
      </c>
      <c r="C48" s="4">
        <v>42</v>
      </c>
      <c r="D48" s="4">
        <v>13</v>
      </c>
      <c r="E48" s="4">
        <v>242</v>
      </c>
      <c r="F48" s="22">
        <v>0</v>
      </c>
      <c r="G48" s="4">
        <v>0</v>
      </c>
      <c r="H48" s="4">
        <v>0</v>
      </c>
      <c r="I48" s="4">
        <v>0</v>
      </c>
      <c r="J48" s="4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309"/>
    </row>
    <row r="49" spans="1:16" ht="17.25" customHeight="1" x14ac:dyDescent="0.25">
      <c r="A49" s="305" t="s">
        <v>662</v>
      </c>
      <c r="B49" s="310"/>
      <c r="C49" s="268">
        <v>25</v>
      </c>
      <c r="D49" s="268">
        <v>15</v>
      </c>
      <c r="E49" s="268">
        <v>115</v>
      </c>
      <c r="F49" s="268">
        <v>0</v>
      </c>
      <c r="G49" s="268">
        <v>0</v>
      </c>
      <c r="H49" s="268">
        <v>0</v>
      </c>
      <c r="I49" s="268">
        <v>0</v>
      </c>
      <c r="J49" s="268">
        <v>0</v>
      </c>
      <c r="K49" s="268">
        <v>0</v>
      </c>
      <c r="L49" s="268">
        <v>0</v>
      </c>
      <c r="M49" s="268">
        <v>0</v>
      </c>
      <c r="N49" s="269">
        <v>0</v>
      </c>
      <c r="O49" s="268">
        <v>0</v>
      </c>
      <c r="P49" s="311">
        <v>0</v>
      </c>
    </row>
    <row r="50" spans="1:16" x14ac:dyDescent="0.25">
      <c r="A50" s="158">
        <v>1</v>
      </c>
      <c r="B50" s="3" t="s">
        <v>663</v>
      </c>
      <c r="C50" s="4">
        <v>23</v>
      </c>
      <c r="D50" s="4">
        <v>8</v>
      </c>
      <c r="E50" s="4">
        <v>32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312"/>
    </row>
    <row r="51" spans="1:16" x14ac:dyDescent="0.25">
      <c r="A51" s="158">
        <v>2</v>
      </c>
      <c r="B51" s="3" t="s">
        <v>664</v>
      </c>
      <c r="C51" s="4">
        <v>20</v>
      </c>
      <c r="D51" s="4">
        <v>8</v>
      </c>
      <c r="E51" s="4">
        <v>40</v>
      </c>
      <c r="F51" s="4">
        <v>2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312"/>
    </row>
    <row r="52" spans="1:16" x14ac:dyDescent="0.25">
      <c r="A52" s="158">
        <v>3</v>
      </c>
      <c r="B52" s="3" t="s">
        <v>665</v>
      </c>
      <c r="C52" s="4">
        <v>3</v>
      </c>
      <c r="D52" s="4">
        <v>1</v>
      </c>
      <c r="E52" s="4">
        <v>15</v>
      </c>
      <c r="F52" s="4">
        <v>1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312"/>
    </row>
    <row r="53" spans="1:16" ht="14.25" thickBot="1" x14ac:dyDescent="0.3">
      <c r="A53" s="158">
        <v>4</v>
      </c>
      <c r="B53" s="3" t="s">
        <v>666</v>
      </c>
      <c r="C53" s="4">
        <v>88</v>
      </c>
      <c r="D53" s="4">
        <v>10</v>
      </c>
      <c r="E53" s="4">
        <v>130</v>
      </c>
      <c r="F53" s="4">
        <v>3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312"/>
    </row>
    <row r="54" spans="1:16" ht="18.75" customHeight="1" x14ac:dyDescent="0.25">
      <c r="A54" s="313" t="s">
        <v>645</v>
      </c>
      <c r="B54" s="314"/>
      <c r="C54" s="266">
        <v>991</v>
      </c>
      <c r="D54" s="266">
        <v>158</v>
      </c>
      <c r="E54" s="266">
        <v>500</v>
      </c>
      <c r="F54" s="266">
        <v>300</v>
      </c>
      <c r="G54" s="266">
        <v>20</v>
      </c>
      <c r="H54" s="266">
        <v>2</v>
      </c>
      <c r="I54" s="266">
        <v>1157</v>
      </c>
      <c r="J54" s="266">
        <v>1763</v>
      </c>
      <c r="K54" s="266">
        <v>661</v>
      </c>
      <c r="L54" s="266">
        <v>0</v>
      </c>
      <c r="M54" s="266">
        <v>240</v>
      </c>
      <c r="N54" s="266">
        <v>0</v>
      </c>
      <c r="O54" s="266">
        <v>0</v>
      </c>
      <c r="P54" s="71">
        <v>3</v>
      </c>
    </row>
    <row r="55" spans="1:16" x14ac:dyDescent="0.25">
      <c r="A55" s="81">
        <v>1</v>
      </c>
      <c r="B55" s="276" t="s">
        <v>667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</row>
    <row r="56" spans="1:16" x14ac:dyDescent="0.25">
      <c r="A56" s="81">
        <v>2</v>
      </c>
      <c r="B56" s="276" t="s">
        <v>668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</row>
    <row r="57" spans="1:16" x14ac:dyDescent="0.25">
      <c r="A57" s="81">
        <v>3</v>
      </c>
      <c r="B57" s="276" t="s">
        <v>669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</row>
    <row r="58" spans="1:16" x14ac:dyDescent="0.25">
      <c r="A58" s="81">
        <v>4</v>
      </c>
      <c r="B58" s="277" t="s">
        <v>670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</row>
    <row r="59" spans="1:16" x14ac:dyDescent="0.25">
      <c r="A59" s="81">
        <v>5</v>
      </c>
      <c r="B59" s="277" t="s">
        <v>671</v>
      </c>
      <c r="C59" s="22">
        <v>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</row>
    <row r="60" spans="1:16" x14ac:dyDescent="0.25">
      <c r="A60" s="81">
        <v>6</v>
      </c>
      <c r="B60" s="276" t="s">
        <v>672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</row>
    <row r="61" spans="1:16" x14ac:dyDescent="0.25">
      <c r="A61" s="81">
        <v>7</v>
      </c>
      <c r="B61" s="276" t="s">
        <v>673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</row>
    <row r="62" spans="1:16" x14ac:dyDescent="0.25">
      <c r="A62" s="81">
        <v>8</v>
      </c>
      <c r="B62" s="276" t="s">
        <v>674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</row>
    <row r="63" spans="1:16" x14ac:dyDescent="0.25">
      <c r="A63" s="81">
        <v>9</v>
      </c>
      <c r="B63" s="276" t="s">
        <v>675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</row>
    <row r="64" spans="1:16" x14ac:dyDescent="0.25">
      <c r="A64" s="81">
        <v>10</v>
      </c>
      <c r="B64" s="276" t="s">
        <v>676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</row>
    <row r="65" spans="1:16" x14ac:dyDescent="0.25">
      <c r="A65" s="81">
        <v>11</v>
      </c>
      <c r="B65" s="276" t="s">
        <v>677</v>
      </c>
      <c r="C65" s="22">
        <v>0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</row>
    <row r="66" spans="1:16" x14ac:dyDescent="0.25">
      <c r="A66" s="81">
        <v>12</v>
      </c>
      <c r="B66" s="276" t="s">
        <v>678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</row>
    <row r="67" spans="1:16" x14ac:dyDescent="0.25">
      <c r="A67" s="81">
        <v>13</v>
      </c>
      <c r="B67" s="276" t="s">
        <v>679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</row>
    <row r="68" spans="1:16" x14ac:dyDescent="0.25">
      <c r="A68" s="81">
        <v>14</v>
      </c>
      <c r="B68" s="276" t="s">
        <v>680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</row>
    <row r="69" spans="1:16" x14ac:dyDescent="0.25">
      <c r="A69" s="81">
        <v>15</v>
      </c>
      <c r="B69" s="276" t="s">
        <v>681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</row>
    <row r="70" spans="1:16" x14ac:dyDescent="0.25">
      <c r="A70" s="81">
        <v>16</v>
      </c>
      <c r="B70" s="276" t="s">
        <v>682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</row>
    <row r="71" spans="1:16" x14ac:dyDescent="0.25">
      <c r="A71" s="81">
        <v>17</v>
      </c>
      <c r="B71" s="276" t="s">
        <v>683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</row>
    <row r="72" spans="1:16" x14ac:dyDescent="0.25">
      <c r="A72" s="81">
        <v>18</v>
      </c>
      <c r="B72" s="277" t="s">
        <v>684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</row>
    <row r="73" spans="1:16" ht="14.25" thickBot="1" x14ac:dyDescent="0.3">
      <c r="A73" s="81">
        <v>19</v>
      </c>
      <c r="B73" s="278" t="s">
        <v>685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</row>
    <row r="74" spans="1:16" x14ac:dyDescent="0.25">
      <c r="A74" s="81">
        <v>20</v>
      </c>
      <c r="B74" s="277" t="s">
        <v>686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</row>
    <row r="75" spans="1:16" x14ac:dyDescent="0.25">
      <c r="A75" s="81">
        <v>21</v>
      </c>
      <c r="B75" s="276" t="s">
        <v>687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</row>
    <row r="76" spans="1:16" x14ac:dyDescent="0.25">
      <c r="A76" s="81">
        <v>22</v>
      </c>
      <c r="B76" s="276" t="s">
        <v>688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</row>
    <row r="77" spans="1:16" x14ac:dyDescent="0.25">
      <c r="A77" s="81">
        <v>23</v>
      </c>
      <c r="B77" s="276" t="s">
        <v>689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</row>
    <row r="78" spans="1:16" x14ac:dyDescent="0.25">
      <c r="A78" s="81">
        <v>24</v>
      </c>
      <c r="B78" s="276" t="s">
        <v>690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</row>
    <row r="79" spans="1:16" x14ac:dyDescent="0.25">
      <c r="A79" s="81">
        <v>25</v>
      </c>
      <c r="B79" s="276" t="s">
        <v>691</v>
      </c>
      <c r="C79" s="22">
        <v>0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</row>
    <row r="80" spans="1:16" ht="14.25" thickBot="1" x14ac:dyDescent="0.3">
      <c r="A80" s="81">
        <v>26</v>
      </c>
      <c r="B80" s="276" t="s">
        <v>692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</row>
    <row r="81" spans="1:16" ht="20.25" customHeight="1" x14ac:dyDescent="0.25">
      <c r="A81" s="305" t="s">
        <v>693</v>
      </c>
      <c r="B81" s="315"/>
      <c r="C81" s="281">
        <v>197</v>
      </c>
      <c r="D81" s="281">
        <v>131</v>
      </c>
      <c r="E81" s="281">
        <v>498</v>
      </c>
      <c r="F81" s="281">
        <v>187</v>
      </c>
      <c r="G81" s="281">
        <v>57</v>
      </c>
      <c r="H81" s="281">
        <v>335</v>
      </c>
      <c r="I81" s="282">
        <v>756</v>
      </c>
      <c r="J81" s="282">
        <v>265</v>
      </c>
      <c r="K81" s="280">
        <v>12</v>
      </c>
      <c r="L81" s="280">
        <v>1171</v>
      </c>
      <c r="M81" s="280">
        <v>515</v>
      </c>
      <c r="N81" s="280">
        <v>148</v>
      </c>
      <c r="O81" s="280">
        <v>0</v>
      </c>
      <c r="P81" s="85">
        <v>0</v>
      </c>
    </row>
    <row r="82" spans="1:16" x14ac:dyDescent="0.25">
      <c r="A82" s="158">
        <v>1</v>
      </c>
      <c r="B82" s="4" t="s">
        <v>694</v>
      </c>
      <c r="C82" s="164">
        <v>153</v>
      </c>
      <c r="D82" s="164">
        <v>25</v>
      </c>
      <c r="E82" s="164">
        <v>350</v>
      </c>
      <c r="F82" s="164">
        <v>17</v>
      </c>
      <c r="G82" s="164">
        <v>5</v>
      </c>
      <c r="H82" s="94">
        <v>25</v>
      </c>
      <c r="I82" s="164">
        <v>63</v>
      </c>
      <c r="J82" s="94">
        <v>63</v>
      </c>
      <c r="K82" s="94">
        <v>0</v>
      </c>
      <c r="L82" s="94">
        <v>62</v>
      </c>
      <c r="M82" s="94">
        <v>6</v>
      </c>
      <c r="N82" s="164">
        <v>40</v>
      </c>
      <c r="O82" s="164">
        <v>0</v>
      </c>
      <c r="P82" s="172">
        <v>0</v>
      </c>
    </row>
    <row r="83" spans="1:16" x14ac:dyDescent="0.25">
      <c r="A83" s="158">
        <v>2</v>
      </c>
      <c r="B83" s="4" t="s">
        <v>695</v>
      </c>
      <c r="C83" s="4">
        <v>105</v>
      </c>
      <c r="D83" s="4">
        <v>9</v>
      </c>
      <c r="E83" s="4">
        <v>150</v>
      </c>
      <c r="F83" s="4">
        <v>120</v>
      </c>
      <c r="G83" s="4">
        <v>15</v>
      </c>
      <c r="H83" s="4">
        <v>21</v>
      </c>
      <c r="I83" s="4">
        <v>35</v>
      </c>
      <c r="J83" s="4">
        <v>35</v>
      </c>
      <c r="K83" s="4"/>
      <c r="L83" s="4">
        <v>61</v>
      </c>
      <c r="M83" s="4">
        <v>41</v>
      </c>
      <c r="N83" s="4">
        <v>36</v>
      </c>
      <c r="O83" s="4">
        <v>0</v>
      </c>
      <c r="P83" s="174">
        <v>0</v>
      </c>
    </row>
    <row r="84" spans="1:16" x14ac:dyDescent="0.25">
      <c r="A84" s="158">
        <v>3</v>
      </c>
      <c r="B84" s="4" t="s">
        <v>696</v>
      </c>
      <c r="C84" s="4">
        <v>24</v>
      </c>
      <c r="D84" s="4">
        <v>42</v>
      </c>
      <c r="E84" s="4">
        <v>123</v>
      </c>
      <c r="F84" s="4">
        <v>78</v>
      </c>
      <c r="G84" s="4">
        <v>41</v>
      </c>
      <c r="H84" s="4">
        <v>45</v>
      </c>
      <c r="I84" s="4">
        <v>32</v>
      </c>
      <c r="J84" s="81">
        <v>32</v>
      </c>
      <c r="K84" s="4">
        <v>0</v>
      </c>
      <c r="L84" s="4">
        <v>39</v>
      </c>
      <c r="M84" s="4">
        <v>33</v>
      </c>
      <c r="N84" s="4">
        <v>35</v>
      </c>
      <c r="O84" s="4">
        <v>0</v>
      </c>
      <c r="P84" s="174">
        <v>0</v>
      </c>
    </row>
    <row r="85" spans="1:16" x14ac:dyDescent="0.25">
      <c r="A85" s="158">
        <v>4</v>
      </c>
      <c r="B85" s="4" t="s">
        <v>697</v>
      </c>
      <c r="C85" s="4">
        <v>11</v>
      </c>
      <c r="D85" s="4">
        <v>10</v>
      </c>
      <c r="E85" s="4">
        <v>33</v>
      </c>
      <c r="F85" s="4">
        <v>2</v>
      </c>
      <c r="G85" s="4">
        <v>83</v>
      </c>
      <c r="H85" s="4">
        <v>36</v>
      </c>
      <c r="I85" s="4">
        <v>13</v>
      </c>
      <c r="J85" s="4">
        <v>13</v>
      </c>
      <c r="K85" s="4">
        <v>0</v>
      </c>
      <c r="L85" s="4">
        <v>14</v>
      </c>
      <c r="M85" s="4">
        <v>13</v>
      </c>
      <c r="N85" s="4">
        <v>41</v>
      </c>
      <c r="O85" s="4">
        <v>0</v>
      </c>
      <c r="P85" s="174">
        <v>0</v>
      </c>
    </row>
    <row r="86" spans="1:16" x14ac:dyDescent="0.25">
      <c r="A86" s="158">
        <v>5</v>
      </c>
      <c r="B86" s="4" t="s">
        <v>698</v>
      </c>
      <c r="C86" s="4">
        <v>35</v>
      </c>
      <c r="D86" s="4">
        <v>10</v>
      </c>
      <c r="E86" s="4">
        <v>29</v>
      </c>
      <c r="F86" s="4">
        <v>24</v>
      </c>
      <c r="G86" s="4">
        <v>10</v>
      </c>
      <c r="H86" s="4">
        <v>25</v>
      </c>
      <c r="I86" s="4">
        <v>39</v>
      </c>
      <c r="J86" s="4">
        <v>39</v>
      </c>
      <c r="K86" s="4">
        <v>0</v>
      </c>
      <c r="L86" s="4">
        <v>34</v>
      </c>
      <c r="M86" s="4">
        <v>5</v>
      </c>
      <c r="N86" s="4">
        <v>36</v>
      </c>
      <c r="O86" s="4">
        <v>0</v>
      </c>
      <c r="P86" s="174">
        <v>0</v>
      </c>
    </row>
    <row r="87" spans="1:16" x14ac:dyDescent="0.25">
      <c r="A87" s="158">
        <v>6</v>
      </c>
      <c r="B87" s="4" t="s">
        <v>699</v>
      </c>
      <c r="C87" s="4">
        <v>18</v>
      </c>
      <c r="D87" s="4">
        <v>4</v>
      </c>
      <c r="E87" s="4">
        <v>69</v>
      </c>
      <c r="F87" s="4">
        <v>13</v>
      </c>
      <c r="G87" s="4">
        <v>13</v>
      </c>
      <c r="H87" s="4">
        <v>127</v>
      </c>
      <c r="I87" s="4">
        <v>31</v>
      </c>
      <c r="J87" s="4">
        <v>31</v>
      </c>
      <c r="K87" s="4">
        <v>0</v>
      </c>
      <c r="L87" s="4">
        <v>37</v>
      </c>
      <c r="M87" s="4">
        <v>31</v>
      </c>
      <c r="N87" s="4">
        <v>27</v>
      </c>
      <c r="O87" s="4">
        <v>0</v>
      </c>
      <c r="P87" s="174">
        <v>0</v>
      </c>
    </row>
    <row r="88" spans="1:16" x14ac:dyDescent="0.25">
      <c r="A88" s="279">
        <v>7</v>
      </c>
      <c r="B88" s="81" t="s">
        <v>700</v>
      </c>
      <c r="C88" s="81">
        <v>10</v>
      </c>
      <c r="D88" s="81">
        <v>12</v>
      </c>
      <c r="E88" s="81">
        <v>30</v>
      </c>
      <c r="F88" s="81">
        <v>8</v>
      </c>
      <c r="G88" s="81">
        <v>0</v>
      </c>
      <c r="H88" s="81">
        <v>3</v>
      </c>
      <c r="I88" s="81">
        <v>12</v>
      </c>
      <c r="J88" s="81">
        <v>12</v>
      </c>
      <c r="K88" s="81">
        <v>0</v>
      </c>
      <c r="L88" s="81">
        <v>20</v>
      </c>
      <c r="M88" s="81">
        <v>18</v>
      </c>
      <c r="N88" s="81">
        <v>31</v>
      </c>
      <c r="O88" s="81">
        <v>0</v>
      </c>
      <c r="P88" s="191">
        <v>0</v>
      </c>
    </row>
    <row r="89" spans="1:16" x14ac:dyDescent="0.25">
      <c r="A89" s="158">
        <v>8</v>
      </c>
      <c r="B89" s="4" t="s">
        <v>701</v>
      </c>
      <c r="C89" s="4">
        <v>125</v>
      </c>
      <c r="D89" s="4">
        <v>56</v>
      </c>
      <c r="E89" s="4">
        <v>150</v>
      </c>
      <c r="F89" s="4">
        <v>55</v>
      </c>
      <c r="G89" s="4">
        <v>15</v>
      </c>
      <c r="H89" s="4">
        <v>125</v>
      </c>
      <c r="I89" s="4">
        <v>75</v>
      </c>
      <c r="J89" s="4">
        <v>45</v>
      </c>
      <c r="K89" s="4">
        <v>0</v>
      </c>
      <c r="L89" s="4">
        <v>56</v>
      </c>
      <c r="M89" s="4">
        <v>25</v>
      </c>
      <c r="N89" s="4">
        <v>50</v>
      </c>
      <c r="O89" s="4">
        <v>0</v>
      </c>
      <c r="P89" s="174">
        <v>0</v>
      </c>
    </row>
    <row r="90" spans="1:16" x14ac:dyDescent="0.25">
      <c r="A90" s="158">
        <v>9</v>
      </c>
      <c r="B90" s="4" t="s">
        <v>702</v>
      </c>
      <c r="C90" s="4">
        <v>43</v>
      </c>
      <c r="D90" s="4">
        <v>14</v>
      </c>
      <c r="E90" s="4">
        <v>10</v>
      </c>
      <c r="F90" s="4">
        <v>55</v>
      </c>
      <c r="G90" s="4">
        <v>25</v>
      </c>
      <c r="H90" s="4">
        <v>101</v>
      </c>
      <c r="I90" s="81">
        <v>44</v>
      </c>
      <c r="J90" s="81">
        <v>44</v>
      </c>
      <c r="K90" s="4">
        <v>0</v>
      </c>
      <c r="L90" s="4">
        <v>44</v>
      </c>
      <c r="M90" s="81">
        <v>44</v>
      </c>
      <c r="N90" s="4">
        <v>37</v>
      </c>
      <c r="O90" s="4">
        <v>0</v>
      </c>
      <c r="P90" s="174">
        <v>0</v>
      </c>
    </row>
    <row r="91" spans="1:16" x14ac:dyDescent="0.25">
      <c r="A91" s="158">
        <v>10</v>
      </c>
      <c r="B91" s="4" t="s">
        <v>703</v>
      </c>
      <c r="C91" s="4">
        <v>56</v>
      </c>
      <c r="D91" s="4">
        <v>9</v>
      </c>
      <c r="E91" s="4">
        <v>94</v>
      </c>
      <c r="F91" s="4">
        <v>15</v>
      </c>
      <c r="G91" s="4">
        <v>0</v>
      </c>
      <c r="H91" s="4">
        <v>123</v>
      </c>
      <c r="I91" s="4">
        <v>19</v>
      </c>
      <c r="J91" s="4">
        <v>19</v>
      </c>
      <c r="K91" s="4">
        <v>0</v>
      </c>
      <c r="L91" s="4">
        <v>56</v>
      </c>
      <c r="M91" s="4">
        <v>37</v>
      </c>
      <c r="N91" s="4">
        <v>30</v>
      </c>
      <c r="O91" s="4">
        <v>0</v>
      </c>
      <c r="P91" s="174">
        <v>0</v>
      </c>
    </row>
    <row r="92" spans="1:16" x14ac:dyDescent="0.25">
      <c r="A92" s="158">
        <v>11</v>
      </c>
      <c r="B92" s="81" t="s">
        <v>704</v>
      </c>
      <c r="C92" s="81">
        <v>69</v>
      </c>
      <c r="D92" s="81">
        <v>9</v>
      </c>
      <c r="E92" s="81">
        <v>56</v>
      </c>
      <c r="F92" s="81">
        <v>32</v>
      </c>
      <c r="G92" s="81">
        <v>46</v>
      </c>
      <c r="H92" s="81">
        <v>23</v>
      </c>
      <c r="I92" s="81">
        <v>32</v>
      </c>
      <c r="J92" s="81">
        <v>28</v>
      </c>
      <c r="K92" s="81">
        <v>0</v>
      </c>
      <c r="L92" s="81">
        <v>4</v>
      </c>
      <c r="M92" s="81">
        <v>1</v>
      </c>
      <c r="N92" s="81">
        <v>33</v>
      </c>
      <c r="O92" s="81">
        <v>0</v>
      </c>
      <c r="P92" s="191">
        <v>0</v>
      </c>
    </row>
    <row r="93" spans="1:16" x14ac:dyDescent="0.25">
      <c r="A93" s="158">
        <v>12</v>
      </c>
      <c r="B93" s="4" t="s">
        <v>705</v>
      </c>
      <c r="C93" s="4">
        <v>28</v>
      </c>
      <c r="D93" s="4">
        <v>12</v>
      </c>
      <c r="E93" s="4">
        <v>56</v>
      </c>
      <c r="F93" s="4">
        <v>23</v>
      </c>
      <c r="G93" s="4">
        <v>0</v>
      </c>
      <c r="H93" s="4">
        <v>53</v>
      </c>
      <c r="I93" s="4">
        <v>19</v>
      </c>
      <c r="J93" s="4">
        <v>19</v>
      </c>
      <c r="K93" s="4">
        <v>0</v>
      </c>
      <c r="L93" s="4">
        <v>24</v>
      </c>
      <c r="M93" s="4">
        <v>24</v>
      </c>
      <c r="N93" s="4">
        <v>36</v>
      </c>
      <c r="O93" s="4">
        <v>0</v>
      </c>
      <c r="P93" s="174">
        <v>0</v>
      </c>
    </row>
    <row r="94" spans="1:16" x14ac:dyDescent="0.25">
      <c r="A94" s="158">
        <v>13</v>
      </c>
      <c r="B94" s="81" t="s">
        <v>706</v>
      </c>
      <c r="C94" s="81">
        <v>45</v>
      </c>
      <c r="D94" s="81">
        <v>14</v>
      </c>
      <c r="E94" s="81">
        <v>76</v>
      </c>
      <c r="F94" s="81">
        <v>32</v>
      </c>
      <c r="G94" s="81">
        <v>19</v>
      </c>
      <c r="H94" s="81">
        <v>98</v>
      </c>
      <c r="I94" s="81">
        <v>26</v>
      </c>
      <c r="J94" s="81">
        <v>26</v>
      </c>
      <c r="K94" s="81">
        <v>0</v>
      </c>
      <c r="L94" s="81">
        <v>29</v>
      </c>
      <c r="M94" s="81">
        <v>3</v>
      </c>
      <c r="N94" s="81">
        <v>30</v>
      </c>
      <c r="O94" s="81">
        <v>0</v>
      </c>
      <c r="P94" s="191">
        <v>0</v>
      </c>
    </row>
    <row r="95" spans="1:16" x14ac:dyDescent="0.25">
      <c r="A95" s="158">
        <v>14</v>
      </c>
      <c r="B95" s="81" t="s">
        <v>707</v>
      </c>
      <c r="C95" s="81">
        <v>10</v>
      </c>
      <c r="D95" s="81">
        <v>6</v>
      </c>
      <c r="E95" s="81">
        <v>17</v>
      </c>
      <c r="F95" s="81">
        <v>12</v>
      </c>
      <c r="G95" s="81">
        <v>16</v>
      </c>
      <c r="H95" s="81">
        <v>18</v>
      </c>
      <c r="I95" s="81">
        <v>3</v>
      </c>
      <c r="J95" s="81">
        <v>3</v>
      </c>
      <c r="K95" s="81">
        <v>0</v>
      </c>
      <c r="L95" s="81">
        <v>31</v>
      </c>
      <c r="M95" s="81">
        <v>31</v>
      </c>
      <c r="N95" s="81">
        <v>26</v>
      </c>
      <c r="O95" s="81">
        <v>0</v>
      </c>
      <c r="P95" s="191">
        <v>0</v>
      </c>
    </row>
    <row r="96" spans="1:16" x14ac:dyDescent="0.25">
      <c r="A96" s="158">
        <v>15</v>
      </c>
      <c r="B96" s="4" t="s">
        <v>46</v>
      </c>
      <c r="C96" s="4">
        <v>35</v>
      </c>
      <c r="D96" s="4">
        <v>12</v>
      </c>
      <c r="E96" s="4">
        <v>12</v>
      </c>
      <c r="F96" s="4">
        <v>14</v>
      </c>
      <c r="G96" s="4">
        <v>6</v>
      </c>
      <c r="H96" s="4">
        <v>69</v>
      </c>
      <c r="I96" s="4">
        <v>27</v>
      </c>
      <c r="J96" s="4">
        <v>26</v>
      </c>
      <c r="K96" s="4">
        <v>0</v>
      </c>
      <c r="L96" s="4">
        <v>26</v>
      </c>
      <c r="M96" s="4">
        <v>5</v>
      </c>
      <c r="N96" s="4">
        <v>29</v>
      </c>
      <c r="O96" s="4">
        <v>0</v>
      </c>
      <c r="P96" s="174">
        <v>0</v>
      </c>
    </row>
    <row r="97" spans="1:16" x14ac:dyDescent="0.25">
      <c r="A97" s="158">
        <v>16</v>
      </c>
      <c r="B97" s="4" t="s">
        <v>47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</row>
    <row r="98" spans="1:16" x14ac:dyDescent="0.25">
      <c r="A98" s="158">
        <v>17</v>
      </c>
      <c r="B98" s="4" t="s">
        <v>48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</row>
    <row r="99" spans="1:16" x14ac:dyDescent="0.25">
      <c r="A99" s="158">
        <v>18</v>
      </c>
      <c r="B99" s="81" t="s">
        <v>708</v>
      </c>
      <c r="C99" s="81">
        <v>41</v>
      </c>
      <c r="D99" s="81">
        <v>3</v>
      </c>
      <c r="E99" s="81">
        <v>32</v>
      </c>
      <c r="F99" s="81">
        <v>5</v>
      </c>
      <c r="G99" s="81">
        <v>7</v>
      </c>
      <c r="H99" s="81">
        <v>22</v>
      </c>
      <c r="I99" s="81">
        <v>13</v>
      </c>
      <c r="J99" s="81">
        <v>7</v>
      </c>
      <c r="K99" s="81">
        <v>0</v>
      </c>
      <c r="L99" s="81">
        <v>37</v>
      </c>
      <c r="M99" s="81">
        <v>25</v>
      </c>
      <c r="N99" s="81">
        <v>4</v>
      </c>
      <c r="O99" s="81">
        <v>0</v>
      </c>
      <c r="P99" s="191">
        <v>0</v>
      </c>
    </row>
    <row r="100" spans="1:16" x14ac:dyDescent="0.25">
      <c r="A100" s="316" t="s">
        <v>329</v>
      </c>
      <c r="B100" s="317"/>
      <c r="C100" s="299">
        <v>1956</v>
      </c>
      <c r="D100" s="299">
        <v>727</v>
      </c>
      <c r="E100" s="299">
        <v>3133</v>
      </c>
      <c r="F100" s="299">
        <v>640</v>
      </c>
      <c r="G100" s="299">
        <v>87</v>
      </c>
      <c r="H100" s="299">
        <v>357</v>
      </c>
      <c r="I100" s="299">
        <v>4206</v>
      </c>
      <c r="J100" s="299">
        <v>2579</v>
      </c>
      <c r="K100" s="299">
        <v>1268</v>
      </c>
      <c r="L100" s="299">
        <v>2165</v>
      </c>
      <c r="M100" s="299">
        <v>1263</v>
      </c>
      <c r="N100" s="299">
        <v>148</v>
      </c>
      <c r="O100" s="299">
        <v>0</v>
      </c>
      <c r="P100" s="299">
        <v>14</v>
      </c>
    </row>
    <row r="101" spans="1:16" x14ac:dyDescent="0.25">
      <c r="A101" s="318"/>
      <c r="B101" s="319"/>
      <c r="C101" s="300"/>
      <c r="D101" s="300"/>
      <c r="E101" s="300"/>
      <c r="F101" s="300"/>
      <c r="G101" s="300"/>
      <c r="H101" s="300"/>
      <c r="I101" s="300"/>
      <c r="J101" s="300"/>
      <c r="K101" s="300"/>
      <c r="L101" s="300"/>
      <c r="M101" s="300"/>
      <c r="N101" s="300"/>
      <c r="O101" s="300"/>
      <c r="P101" s="300"/>
    </row>
  </sheetData>
  <mergeCells count="24">
    <mergeCell ref="K100:K101"/>
    <mergeCell ref="L100:L101"/>
    <mergeCell ref="M100:M101"/>
    <mergeCell ref="A1:P1"/>
    <mergeCell ref="A2:P2"/>
    <mergeCell ref="A5:B5"/>
    <mergeCell ref="A44:B44"/>
    <mergeCell ref="P44:P48"/>
    <mergeCell ref="N100:N101"/>
    <mergeCell ref="O100:O101"/>
    <mergeCell ref="P100:P101"/>
    <mergeCell ref="A49:B49"/>
    <mergeCell ref="P49:P53"/>
    <mergeCell ref="A54:B54"/>
    <mergeCell ref="A81:B81"/>
    <mergeCell ref="A100:B101"/>
    <mergeCell ref="H100:H101"/>
    <mergeCell ref="I100:I101"/>
    <mergeCell ref="J100:J101"/>
    <mergeCell ref="C100:C101"/>
    <mergeCell ref="D100:D101"/>
    <mergeCell ref="E100:E101"/>
    <mergeCell ref="F100:F101"/>
    <mergeCell ref="G100:G10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86338-A9A8-46A6-8CE3-6A9D46C9ADEA}">
  <dimension ref="A1:P80"/>
  <sheetViews>
    <sheetView topLeftCell="A70" workbookViewId="0">
      <selection activeCell="C80" sqref="C80:P80"/>
    </sheetView>
  </sheetViews>
  <sheetFormatPr defaultRowHeight="13.5" x14ac:dyDescent="0.25"/>
  <cols>
    <col min="1" max="1" width="4.42578125" style="1" customWidth="1"/>
    <col min="2" max="2" width="20.85546875" style="1" customWidth="1"/>
    <col min="3" max="7" width="8.7109375" style="1" customWidth="1"/>
    <col min="8" max="8" width="5.7109375" style="1" customWidth="1"/>
    <col min="9" max="10" width="8.7109375" style="1" customWidth="1"/>
    <col min="11" max="11" width="10.5703125" style="1" customWidth="1"/>
    <col min="12" max="12" width="8.7109375" style="1" customWidth="1"/>
    <col min="13" max="13" width="7.7109375" style="1" customWidth="1"/>
    <col min="14" max="14" width="9.85546875" style="1" customWidth="1"/>
    <col min="15" max="15" width="8.7109375" style="1" customWidth="1"/>
    <col min="16" max="16" width="13.85546875" style="1" customWidth="1"/>
    <col min="17" max="16384" width="9.140625" style="1"/>
  </cols>
  <sheetData>
    <row r="1" spans="1:16" ht="64.5" customHeight="1" x14ac:dyDescent="0.25">
      <c r="A1" s="301" t="s">
        <v>570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</row>
    <row r="2" spans="1:16" ht="28.5" customHeight="1" x14ac:dyDescent="0.25">
      <c r="A2" s="303" t="s">
        <v>501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</row>
    <row r="3" spans="1:16" ht="164.25" customHeight="1" x14ac:dyDescent="0.25">
      <c r="A3" s="72" t="s">
        <v>0</v>
      </c>
      <c r="B3" s="72" t="s">
        <v>1</v>
      </c>
      <c r="C3" s="73" t="s">
        <v>3</v>
      </c>
      <c r="D3" s="73" t="s">
        <v>4</v>
      </c>
      <c r="E3" s="73" t="s">
        <v>8</v>
      </c>
      <c r="F3" s="73" t="s">
        <v>6</v>
      </c>
      <c r="G3" s="73" t="s">
        <v>9</v>
      </c>
      <c r="H3" s="73" t="s">
        <v>5</v>
      </c>
      <c r="I3" s="73" t="s">
        <v>10</v>
      </c>
      <c r="J3" s="73" t="s">
        <v>11</v>
      </c>
      <c r="K3" s="73" t="s">
        <v>12</v>
      </c>
      <c r="L3" s="73" t="s">
        <v>13</v>
      </c>
      <c r="M3" s="73" t="s">
        <v>14</v>
      </c>
      <c r="N3" s="73" t="s">
        <v>7</v>
      </c>
      <c r="O3" s="73" t="s">
        <v>15</v>
      </c>
      <c r="P3" s="73" t="s">
        <v>2</v>
      </c>
    </row>
    <row r="4" spans="1:16" ht="21" customHeight="1" thickBot="1" x14ac:dyDescent="0.3">
      <c r="A4" s="71">
        <v>1</v>
      </c>
      <c r="B4" s="71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</row>
    <row r="5" spans="1:16" s="145" customFormat="1" ht="30" customHeight="1" x14ac:dyDescent="0.3">
      <c r="A5" s="327" t="s">
        <v>502</v>
      </c>
      <c r="B5" s="328"/>
      <c r="C5" s="7">
        <v>136</v>
      </c>
      <c r="D5" s="7">
        <v>27</v>
      </c>
      <c r="E5" s="7">
        <v>1793</v>
      </c>
      <c r="F5" s="7">
        <v>155</v>
      </c>
      <c r="G5" s="7">
        <v>0</v>
      </c>
      <c r="H5" s="7">
        <v>222</v>
      </c>
      <c r="I5" s="7">
        <v>916</v>
      </c>
      <c r="J5" s="7">
        <v>25</v>
      </c>
      <c r="K5" s="150" t="s">
        <v>503</v>
      </c>
      <c r="L5" s="7">
        <v>1302</v>
      </c>
      <c r="M5" s="7">
        <v>468</v>
      </c>
      <c r="N5" s="75">
        <v>23</v>
      </c>
      <c r="O5" s="7">
        <v>1</v>
      </c>
      <c r="P5" s="75">
        <v>3</v>
      </c>
    </row>
    <row r="6" spans="1:16" s="146" customFormat="1" ht="20.100000000000001" customHeight="1" x14ac:dyDescent="0.3">
      <c r="A6" s="151">
        <v>1</v>
      </c>
      <c r="B6" s="152" t="s">
        <v>504</v>
      </c>
      <c r="C6" s="4">
        <v>6</v>
      </c>
      <c r="D6" s="4">
        <v>3</v>
      </c>
      <c r="E6" s="4">
        <v>1560</v>
      </c>
      <c r="F6" s="4">
        <v>47</v>
      </c>
      <c r="G6" s="4">
        <v>0</v>
      </c>
      <c r="H6" s="4">
        <v>152</v>
      </c>
      <c r="I6" s="3">
        <v>849</v>
      </c>
      <c r="J6" s="3">
        <v>25</v>
      </c>
      <c r="K6" s="76" t="s">
        <v>503</v>
      </c>
      <c r="L6" s="3">
        <v>1298</v>
      </c>
      <c r="M6" s="3">
        <v>460</v>
      </c>
      <c r="N6" s="4">
        <v>23</v>
      </c>
      <c r="O6" s="4">
        <v>1</v>
      </c>
      <c r="P6" s="4">
        <v>3</v>
      </c>
    </row>
    <row r="7" spans="1:16" s="146" customFormat="1" ht="20.100000000000001" customHeight="1" x14ac:dyDescent="0.3">
      <c r="A7" s="151">
        <v>2</v>
      </c>
      <c r="B7" s="152" t="s">
        <v>505</v>
      </c>
      <c r="C7" s="4">
        <v>6</v>
      </c>
      <c r="D7" s="4">
        <v>3</v>
      </c>
      <c r="E7" s="4">
        <v>4</v>
      </c>
      <c r="F7" s="4">
        <v>0</v>
      </c>
      <c r="G7" s="4">
        <v>0</v>
      </c>
      <c r="H7" s="4">
        <v>13</v>
      </c>
      <c r="I7" s="4">
        <v>0</v>
      </c>
      <c r="J7" s="4">
        <v>0</v>
      </c>
      <c r="K7" s="4">
        <v>0</v>
      </c>
      <c r="L7" s="4">
        <v>1</v>
      </c>
      <c r="M7" s="4">
        <v>6</v>
      </c>
      <c r="N7" s="4">
        <v>0</v>
      </c>
      <c r="O7" s="4">
        <v>0</v>
      </c>
      <c r="P7" s="4">
        <v>0</v>
      </c>
    </row>
    <row r="8" spans="1:16" s="146" customFormat="1" ht="20.100000000000001" customHeight="1" x14ac:dyDescent="0.3">
      <c r="A8" s="151">
        <v>3</v>
      </c>
      <c r="B8" s="152" t="s">
        <v>506</v>
      </c>
      <c r="C8" s="4">
        <v>6</v>
      </c>
      <c r="D8" s="4">
        <v>1</v>
      </c>
      <c r="E8" s="4">
        <v>11</v>
      </c>
      <c r="F8" s="4">
        <v>11</v>
      </c>
      <c r="G8" s="4">
        <v>0</v>
      </c>
      <c r="H8" s="4">
        <v>18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 s="146" customFormat="1" ht="20.100000000000001" customHeight="1" x14ac:dyDescent="0.3">
      <c r="A9" s="151">
        <v>4</v>
      </c>
      <c r="B9" s="152" t="s">
        <v>507</v>
      </c>
      <c r="C9" s="4">
        <v>38</v>
      </c>
      <c r="D9" s="4">
        <v>7</v>
      </c>
      <c r="E9" s="4">
        <v>116</v>
      </c>
      <c r="F9" s="4">
        <v>38</v>
      </c>
      <c r="G9" s="4">
        <v>0</v>
      </c>
      <c r="H9" s="4">
        <v>2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</row>
    <row r="10" spans="1:16" s="146" customFormat="1" ht="20.100000000000001" customHeight="1" x14ac:dyDescent="0.3">
      <c r="A10" s="151">
        <v>5</v>
      </c>
      <c r="B10" s="152" t="s">
        <v>508</v>
      </c>
      <c r="C10" s="4">
        <v>20</v>
      </c>
      <c r="D10" s="4">
        <v>2</v>
      </c>
      <c r="E10" s="4">
        <v>89</v>
      </c>
      <c r="F10" s="4">
        <v>48</v>
      </c>
      <c r="G10" s="4">
        <v>0</v>
      </c>
      <c r="H10" s="4">
        <v>34</v>
      </c>
      <c r="I10" s="4">
        <v>67</v>
      </c>
      <c r="J10" s="4">
        <v>0</v>
      </c>
      <c r="K10" s="4">
        <v>0</v>
      </c>
      <c r="L10" s="4">
        <v>3</v>
      </c>
      <c r="M10" s="4">
        <v>2</v>
      </c>
      <c r="N10" s="4">
        <v>0</v>
      </c>
      <c r="O10" s="4">
        <v>0</v>
      </c>
      <c r="P10" s="4">
        <v>0</v>
      </c>
    </row>
    <row r="11" spans="1:16" s="146" customFormat="1" ht="20.100000000000001" customHeight="1" thickBot="1" x14ac:dyDescent="0.35">
      <c r="A11" s="151">
        <v>6</v>
      </c>
      <c r="B11" s="152" t="s">
        <v>509</v>
      </c>
      <c r="C11" s="4">
        <v>60</v>
      </c>
      <c r="D11" s="4">
        <v>11</v>
      </c>
      <c r="E11" s="4">
        <v>13</v>
      </c>
      <c r="F11" s="4">
        <v>11</v>
      </c>
      <c r="G11" s="4">
        <v>0</v>
      </c>
      <c r="H11" s="4">
        <v>3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4">
        <v>0</v>
      </c>
      <c r="O11" s="4">
        <v>0</v>
      </c>
      <c r="P11" s="4">
        <v>0</v>
      </c>
    </row>
    <row r="12" spans="1:16" s="147" customFormat="1" ht="30" customHeight="1" x14ac:dyDescent="0.3">
      <c r="A12" s="327" t="s">
        <v>510</v>
      </c>
      <c r="B12" s="328"/>
      <c r="C12" s="80">
        <f t="shared" ref="C12:G12" si="0">SUM(C13:C20)</f>
        <v>233</v>
      </c>
      <c r="D12" s="80">
        <f t="shared" si="0"/>
        <v>38</v>
      </c>
      <c r="E12" s="80">
        <f t="shared" si="0"/>
        <v>0</v>
      </c>
      <c r="F12" s="80">
        <f t="shared" si="0"/>
        <v>0</v>
      </c>
      <c r="G12" s="80">
        <f t="shared" si="0"/>
        <v>0</v>
      </c>
      <c r="H12" s="80">
        <f>SUM(H13:H20)</f>
        <v>36</v>
      </c>
      <c r="I12" s="80">
        <v>202</v>
      </c>
      <c r="J12" s="80">
        <v>225</v>
      </c>
      <c r="K12" s="79">
        <v>197</v>
      </c>
      <c r="L12" s="80">
        <v>220</v>
      </c>
      <c r="M12" s="80">
        <v>389</v>
      </c>
      <c r="N12" s="80">
        <f t="shared" ref="N12" si="1">SUM(N13:N20)</f>
        <v>88</v>
      </c>
      <c r="O12" s="80">
        <v>1</v>
      </c>
      <c r="P12" s="79">
        <v>2</v>
      </c>
    </row>
    <row r="13" spans="1:16" s="146" customFormat="1" ht="34.5" customHeight="1" x14ac:dyDescent="0.3">
      <c r="A13" s="151">
        <v>1</v>
      </c>
      <c r="B13" s="153" t="s">
        <v>511</v>
      </c>
      <c r="C13" s="4">
        <v>100</v>
      </c>
      <c r="D13" s="4">
        <v>28</v>
      </c>
      <c r="E13" s="81">
        <v>0</v>
      </c>
      <c r="F13" s="81">
        <v>0</v>
      </c>
      <c r="G13" s="81">
        <v>0</v>
      </c>
      <c r="H13" s="81">
        <v>5</v>
      </c>
      <c r="I13" s="81">
        <v>0</v>
      </c>
      <c r="J13" s="81">
        <v>0</v>
      </c>
      <c r="K13" s="81">
        <v>0</v>
      </c>
      <c r="L13" s="81">
        <v>0</v>
      </c>
      <c r="M13" s="81">
        <v>0</v>
      </c>
      <c r="N13" s="4">
        <v>11</v>
      </c>
      <c r="O13" s="81">
        <v>0</v>
      </c>
      <c r="P13" s="81">
        <v>0</v>
      </c>
    </row>
    <row r="14" spans="1:16" s="146" customFormat="1" ht="39.75" customHeight="1" x14ac:dyDescent="0.3">
      <c r="A14" s="151">
        <v>2</v>
      </c>
      <c r="B14" s="153" t="s">
        <v>512</v>
      </c>
      <c r="C14" s="4">
        <v>42</v>
      </c>
      <c r="D14" s="4">
        <v>3</v>
      </c>
      <c r="E14" s="81">
        <v>0</v>
      </c>
      <c r="F14" s="81">
        <v>0</v>
      </c>
      <c r="G14" s="81">
        <v>0</v>
      </c>
      <c r="H14" s="81">
        <v>1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4">
        <v>11</v>
      </c>
      <c r="O14" s="81">
        <v>0</v>
      </c>
      <c r="P14" s="81">
        <v>0</v>
      </c>
    </row>
    <row r="15" spans="1:16" s="146" customFormat="1" ht="39" customHeight="1" x14ac:dyDescent="0.3">
      <c r="A15" s="151">
        <v>3</v>
      </c>
      <c r="B15" s="153" t="s">
        <v>513</v>
      </c>
      <c r="C15" s="4">
        <v>34</v>
      </c>
      <c r="D15" s="4">
        <v>1</v>
      </c>
      <c r="E15" s="81">
        <v>0</v>
      </c>
      <c r="F15" s="81">
        <v>0</v>
      </c>
      <c r="G15" s="81">
        <v>0</v>
      </c>
      <c r="H15" s="81">
        <v>10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  <c r="N15" s="4">
        <v>11</v>
      </c>
      <c r="O15" s="81">
        <v>0</v>
      </c>
      <c r="P15" s="81">
        <v>0</v>
      </c>
    </row>
    <row r="16" spans="1:16" s="146" customFormat="1" ht="34.5" customHeight="1" x14ac:dyDescent="0.3">
      <c r="A16" s="151">
        <v>4</v>
      </c>
      <c r="B16" s="153" t="s">
        <v>514</v>
      </c>
      <c r="C16" s="4">
        <v>26</v>
      </c>
      <c r="D16" s="4">
        <v>4</v>
      </c>
      <c r="E16" s="81">
        <v>0</v>
      </c>
      <c r="F16" s="81">
        <v>0</v>
      </c>
      <c r="G16" s="81">
        <v>0</v>
      </c>
      <c r="H16" s="81">
        <v>7</v>
      </c>
      <c r="I16" s="81">
        <v>0</v>
      </c>
      <c r="J16" s="81">
        <v>0</v>
      </c>
      <c r="K16" s="81">
        <v>0</v>
      </c>
      <c r="L16" s="81">
        <v>0</v>
      </c>
      <c r="M16" s="81">
        <v>0</v>
      </c>
      <c r="N16" s="4">
        <v>11</v>
      </c>
      <c r="O16" s="81">
        <v>0</v>
      </c>
      <c r="P16" s="81">
        <v>0</v>
      </c>
    </row>
    <row r="17" spans="1:16" s="146" customFormat="1" ht="33" x14ac:dyDescent="0.3">
      <c r="A17" s="151">
        <v>5</v>
      </c>
      <c r="B17" s="153" t="s">
        <v>515</v>
      </c>
      <c r="C17" s="4">
        <v>2</v>
      </c>
      <c r="D17" s="4">
        <v>0</v>
      </c>
      <c r="E17" s="81">
        <v>0</v>
      </c>
      <c r="F17" s="81">
        <v>0</v>
      </c>
      <c r="G17" s="81">
        <v>0</v>
      </c>
      <c r="H17" s="81">
        <v>4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4">
        <v>11</v>
      </c>
      <c r="O17" s="81">
        <v>0</v>
      </c>
      <c r="P17" s="81">
        <v>0</v>
      </c>
    </row>
    <row r="18" spans="1:16" s="146" customFormat="1" ht="33" x14ac:dyDescent="0.3">
      <c r="A18" s="151">
        <v>6</v>
      </c>
      <c r="B18" s="153" t="s">
        <v>516</v>
      </c>
      <c r="C18" s="4">
        <v>1</v>
      </c>
      <c r="D18" s="4">
        <v>2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4">
        <v>11</v>
      </c>
      <c r="O18" s="81">
        <v>0</v>
      </c>
      <c r="P18" s="81">
        <v>0</v>
      </c>
    </row>
    <row r="19" spans="1:16" s="146" customFormat="1" ht="16.5" x14ac:dyDescent="0.3">
      <c r="A19" s="151">
        <v>7</v>
      </c>
      <c r="B19" s="153" t="s">
        <v>517</v>
      </c>
      <c r="C19" s="4">
        <v>22</v>
      </c>
      <c r="D19" s="4">
        <v>0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4">
        <v>11</v>
      </c>
      <c r="O19" s="81">
        <v>0</v>
      </c>
      <c r="P19" s="81">
        <v>0</v>
      </c>
    </row>
    <row r="20" spans="1:16" s="146" customFormat="1" ht="33.75" thickBot="1" x14ac:dyDescent="0.35">
      <c r="A20" s="154">
        <v>8</v>
      </c>
      <c r="B20" s="155" t="s">
        <v>518</v>
      </c>
      <c r="C20" s="4">
        <v>6</v>
      </c>
      <c r="D20" s="4">
        <v>0</v>
      </c>
      <c r="E20" s="81">
        <v>0</v>
      </c>
      <c r="F20" s="81">
        <v>0</v>
      </c>
      <c r="G20" s="81">
        <v>0</v>
      </c>
      <c r="H20" s="81">
        <v>9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4">
        <v>11</v>
      </c>
      <c r="O20" s="81">
        <v>0</v>
      </c>
      <c r="P20" s="81">
        <v>0</v>
      </c>
    </row>
    <row r="21" spans="1:16" s="145" customFormat="1" ht="24" customHeight="1" x14ac:dyDescent="0.3">
      <c r="A21" s="327" t="s">
        <v>519</v>
      </c>
      <c r="B21" s="328"/>
      <c r="C21" s="7">
        <v>6</v>
      </c>
      <c r="D21" s="7">
        <v>2</v>
      </c>
      <c r="E21" s="7">
        <v>358</v>
      </c>
      <c r="F21" s="7">
        <v>150</v>
      </c>
      <c r="G21" s="7">
        <v>0</v>
      </c>
      <c r="H21" s="7">
        <v>98</v>
      </c>
      <c r="I21" s="7">
        <v>201</v>
      </c>
      <c r="J21" s="7">
        <v>29</v>
      </c>
      <c r="K21" s="7">
        <v>152</v>
      </c>
      <c r="L21" s="7">
        <v>654</v>
      </c>
      <c r="M21" s="7">
        <v>159</v>
      </c>
      <c r="N21" s="7">
        <v>10</v>
      </c>
      <c r="O21" s="7">
        <v>1</v>
      </c>
      <c r="P21" s="7">
        <v>1</v>
      </c>
    </row>
    <row r="22" spans="1:16" s="146" customFormat="1" ht="37.5" customHeight="1" x14ac:dyDescent="0.3">
      <c r="A22" s="151">
        <v>1</v>
      </c>
      <c r="B22" s="153" t="s">
        <v>520</v>
      </c>
      <c r="C22" s="4">
        <v>0</v>
      </c>
      <c r="D22" s="4">
        <v>0</v>
      </c>
      <c r="E22" s="81">
        <v>385</v>
      </c>
      <c r="F22" s="4">
        <v>150</v>
      </c>
      <c r="G22" s="4">
        <v>0</v>
      </c>
      <c r="H22" s="4">
        <v>88</v>
      </c>
      <c r="I22" s="5">
        <v>201</v>
      </c>
      <c r="J22" s="3">
        <v>29</v>
      </c>
      <c r="K22" s="3">
        <v>152</v>
      </c>
      <c r="L22" s="3">
        <v>654</v>
      </c>
      <c r="M22" s="3">
        <v>159</v>
      </c>
      <c r="N22" s="4">
        <v>0</v>
      </c>
      <c r="O22" s="4">
        <v>1</v>
      </c>
      <c r="P22" s="4">
        <v>1</v>
      </c>
    </row>
    <row r="23" spans="1:16" s="146" customFormat="1" ht="40.5" customHeight="1" x14ac:dyDescent="0.3">
      <c r="A23" s="151">
        <v>2</v>
      </c>
      <c r="B23" s="153" t="s">
        <v>521</v>
      </c>
      <c r="C23" s="4">
        <v>6</v>
      </c>
      <c r="D23" s="4">
        <v>2</v>
      </c>
      <c r="E23" s="4">
        <v>0</v>
      </c>
      <c r="F23" s="4">
        <v>0</v>
      </c>
      <c r="G23" s="4">
        <v>0</v>
      </c>
      <c r="H23" s="4">
        <v>5</v>
      </c>
      <c r="I23" s="81">
        <v>0</v>
      </c>
      <c r="J23" s="4">
        <v>0</v>
      </c>
      <c r="K23" s="4">
        <v>0</v>
      </c>
      <c r="L23" s="4">
        <v>0</v>
      </c>
      <c r="M23" s="4">
        <v>0</v>
      </c>
      <c r="N23" s="4">
        <v>10</v>
      </c>
      <c r="O23" s="4">
        <v>0</v>
      </c>
      <c r="P23" s="4">
        <v>0</v>
      </c>
    </row>
    <row r="24" spans="1:16" s="146" customFormat="1" ht="35.25" customHeight="1" thickBot="1" x14ac:dyDescent="0.35">
      <c r="A24" s="151">
        <v>3</v>
      </c>
      <c r="B24" s="153" t="s">
        <v>522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5</v>
      </c>
      <c r="I24" s="81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</row>
    <row r="25" spans="1:16" s="145" customFormat="1" ht="23.25" customHeight="1" x14ac:dyDescent="0.3">
      <c r="A25" s="327" t="s">
        <v>523</v>
      </c>
      <c r="B25" s="328"/>
      <c r="C25" s="80">
        <v>50</v>
      </c>
      <c r="D25" s="80">
        <v>3</v>
      </c>
      <c r="E25" s="80">
        <v>331</v>
      </c>
      <c r="F25" s="80">
        <v>517</v>
      </c>
      <c r="G25" s="80">
        <v>0</v>
      </c>
      <c r="H25" s="80">
        <v>55</v>
      </c>
      <c r="I25" s="80">
        <v>1</v>
      </c>
      <c r="J25" s="80">
        <v>7</v>
      </c>
      <c r="K25" s="80">
        <v>354</v>
      </c>
      <c r="L25" s="80">
        <v>456</v>
      </c>
      <c r="M25" s="80">
        <v>152</v>
      </c>
      <c r="N25" s="80">
        <v>0</v>
      </c>
      <c r="O25" s="80">
        <v>4</v>
      </c>
      <c r="P25" s="79">
        <v>0</v>
      </c>
    </row>
    <row r="26" spans="1:16" s="145" customFormat="1" ht="16.5" x14ac:dyDescent="0.3">
      <c r="A26" s="156"/>
      <c r="B26" s="157" t="s">
        <v>523</v>
      </c>
      <c r="C26" s="80">
        <v>36</v>
      </c>
      <c r="D26" s="80">
        <v>3</v>
      </c>
      <c r="E26" s="80">
        <v>0</v>
      </c>
      <c r="F26" s="80">
        <v>517</v>
      </c>
      <c r="G26" s="80">
        <v>0</v>
      </c>
      <c r="H26" s="80">
        <v>42</v>
      </c>
      <c r="I26" s="80">
        <v>1</v>
      </c>
      <c r="J26" s="80">
        <v>7</v>
      </c>
      <c r="K26" s="80">
        <v>354</v>
      </c>
      <c r="L26" s="80">
        <v>456</v>
      </c>
      <c r="M26" s="80">
        <v>152</v>
      </c>
      <c r="N26" s="80">
        <v>0</v>
      </c>
      <c r="O26" s="80">
        <v>4</v>
      </c>
      <c r="P26" s="79">
        <v>0</v>
      </c>
    </row>
    <row r="27" spans="1:16" s="146" customFormat="1" ht="16.5" x14ac:dyDescent="0.3">
      <c r="A27" s="151">
        <v>1</v>
      </c>
      <c r="B27" s="152" t="s">
        <v>524</v>
      </c>
      <c r="C27" s="81">
        <v>14</v>
      </c>
      <c r="D27" s="81">
        <v>0</v>
      </c>
      <c r="E27" s="81">
        <v>0</v>
      </c>
      <c r="F27" s="81">
        <v>0</v>
      </c>
      <c r="G27" s="81">
        <v>0</v>
      </c>
      <c r="H27" s="81">
        <v>13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81">
        <v>0</v>
      </c>
      <c r="O27" s="81">
        <v>0</v>
      </c>
      <c r="P27" s="81">
        <v>0</v>
      </c>
    </row>
    <row r="28" spans="1:16" s="146" customFormat="1" ht="16.5" x14ac:dyDescent="0.3">
      <c r="A28" s="151">
        <v>2</v>
      </c>
      <c r="B28" s="152" t="s">
        <v>525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81">
        <v>0</v>
      </c>
      <c r="M28" s="81">
        <v>0</v>
      </c>
      <c r="N28" s="81">
        <v>0</v>
      </c>
      <c r="O28" s="81">
        <v>0</v>
      </c>
      <c r="P28" s="81">
        <v>0</v>
      </c>
    </row>
    <row r="29" spans="1:16" s="146" customFormat="1" ht="16.5" x14ac:dyDescent="0.3">
      <c r="A29" s="151">
        <v>3</v>
      </c>
      <c r="B29" s="152" t="s">
        <v>526</v>
      </c>
      <c r="C29" s="81">
        <v>0</v>
      </c>
      <c r="D29" s="81">
        <v>0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81">
        <v>0</v>
      </c>
      <c r="L29" s="81">
        <v>0</v>
      </c>
      <c r="M29" s="81">
        <v>0</v>
      </c>
      <c r="N29" s="81">
        <v>0</v>
      </c>
      <c r="O29" s="81">
        <v>0</v>
      </c>
      <c r="P29" s="81">
        <v>0</v>
      </c>
    </row>
    <row r="30" spans="1:16" s="146" customFormat="1" ht="16.5" x14ac:dyDescent="0.3">
      <c r="A30" s="151">
        <v>4</v>
      </c>
      <c r="B30" s="152" t="s">
        <v>527</v>
      </c>
      <c r="C30" s="81">
        <v>0</v>
      </c>
      <c r="D30" s="81">
        <v>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</row>
    <row r="31" spans="1:16" s="146" customFormat="1" ht="17.25" thickBot="1" x14ac:dyDescent="0.35">
      <c r="A31" s="151">
        <v>5</v>
      </c>
      <c r="B31" s="152" t="s">
        <v>528</v>
      </c>
      <c r="C31" s="81">
        <v>0</v>
      </c>
      <c r="D31" s="81">
        <v>0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</row>
    <row r="32" spans="1:16" s="145" customFormat="1" ht="23.25" customHeight="1" x14ac:dyDescent="0.3">
      <c r="A32" s="305" t="s">
        <v>571</v>
      </c>
      <c r="B32" s="320"/>
      <c r="C32" s="7">
        <v>236</v>
      </c>
      <c r="D32" s="7">
        <v>214</v>
      </c>
      <c r="E32" s="7">
        <v>595</v>
      </c>
      <c r="F32" s="7">
        <v>297</v>
      </c>
      <c r="G32" s="7">
        <v>20</v>
      </c>
      <c r="H32" s="7">
        <v>345</v>
      </c>
      <c r="I32" s="7">
        <v>1081</v>
      </c>
      <c r="J32" s="7">
        <v>23</v>
      </c>
      <c r="K32" s="7">
        <v>887</v>
      </c>
      <c r="L32" s="7">
        <v>1094</v>
      </c>
      <c r="M32" s="7">
        <v>294</v>
      </c>
      <c r="N32" s="7">
        <v>693</v>
      </c>
      <c r="O32" s="7">
        <v>0</v>
      </c>
      <c r="P32" s="75">
        <v>4</v>
      </c>
    </row>
    <row r="33" spans="1:16" s="146" customFormat="1" ht="16.5" x14ac:dyDescent="0.3">
      <c r="A33" s="158">
        <v>1</v>
      </c>
      <c r="B33" s="152" t="s">
        <v>529</v>
      </c>
      <c r="C33" s="4">
        <v>95</v>
      </c>
      <c r="D33" s="4">
        <v>129</v>
      </c>
      <c r="E33" s="4">
        <v>433</v>
      </c>
      <c r="F33" s="4">
        <v>220</v>
      </c>
      <c r="G33" s="4">
        <v>11</v>
      </c>
      <c r="H33" s="4">
        <v>100</v>
      </c>
      <c r="I33" s="3">
        <v>1081</v>
      </c>
      <c r="J33" s="3">
        <v>23</v>
      </c>
      <c r="K33" s="3">
        <v>887</v>
      </c>
      <c r="L33" s="3">
        <v>1094</v>
      </c>
      <c r="M33" s="3">
        <v>294</v>
      </c>
      <c r="N33" s="4">
        <v>255</v>
      </c>
      <c r="O33" s="4">
        <v>0</v>
      </c>
      <c r="P33" s="4">
        <v>4</v>
      </c>
    </row>
    <row r="34" spans="1:16" s="146" customFormat="1" ht="16.5" x14ac:dyDescent="0.3">
      <c r="A34" s="158">
        <v>2</v>
      </c>
      <c r="B34" s="152" t="s">
        <v>530</v>
      </c>
      <c r="C34" s="4">
        <v>62</v>
      </c>
      <c r="D34" s="4">
        <v>61</v>
      </c>
      <c r="E34" s="4">
        <v>159</v>
      </c>
      <c r="F34" s="4">
        <v>72</v>
      </c>
      <c r="G34" s="4">
        <v>7</v>
      </c>
      <c r="H34" s="4">
        <v>203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146</v>
      </c>
      <c r="O34" s="4">
        <v>0</v>
      </c>
      <c r="P34" s="4">
        <v>0</v>
      </c>
    </row>
    <row r="35" spans="1:16" s="146" customFormat="1" ht="16.5" x14ac:dyDescent="0.3">
      <c r="A35" s="158">
        <v>3</v>
      </c>
      <c r="B35" s="152" t="s">
        <v>531</v>
      </c>
      <c r="C35" s="4">
        <v>13</v>
      </c>
      <c r="D35" s="4">
        <v>8</v>
      </c>
      <c r="E35" s="4">
        <v>0</v>
      </c>
      <c r="F35" s="4">
        <v>0</v>
      </c>
      <c r="G35" s="4">
        <v>0</v>
      </c>
      <c r="H35" s="4">
        <v>2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47</v>
      </c>
      <c r="O35" s="4">
        <v>0</v>
      </c>
      <c r="P35" s="4">
        <v>0</v>
      </c>
    </row>
    <row r="36" spans="1:16" s="146" customFormat="1" ht="16.5" x14ac:dyDescent="0.3">
      <c r="A36" s="158">
        <v>4</v>
      </c>
      <c r="B36" s="152" t="s">
        <v>532</v>
      </c>
      <c r="C36" s="4">
        <v>38</v>
      </c>
      <c r="D36" s="4">
        <v>5</v>
      </c>
      <c r="E36" s="4">
        <v>0</v>
      </c>
      <c r="F36" s="4">
        <v>0</v>
      </c>
      <c r="G36" s="4">
        <v>2</v>
      </c>
      <c r="H36" s="4">
        <v>5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28</v>
      </c>
      <c r="O36" s="4">
        <v>0</v>
      </c>
      <c r="P36" s="4">
        <v>0</v>
      </c>
    </row>
    <row r="37" spans="1:16" s="146" customFormat="1" ht="16.5" x14ac:dyDescent="0.3">
      <c r="A37" s="158">
        <v>5</v>
      </c>
      <c r="B37" s="153" t="s">
        <v>533</v>
      </c>
      <c r="C37" s="4">
        <v>23</v>
      </c>
      <c r="D37" s="4">
        <v>6</v>
      </c>
      <c r="E37" s="4">
        <v>0</v>
      </c>
      <c r="F37" s="4">
        <v>0</v>
      </c>
      <c r="G37" s="4">
        <v>0</v>
      </c>
      <c r="H37" s="4">
        <v>23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30</v>
      </c>
      <c r="O37" s="4">
        <v>0</v>
      </c>
      <c r="P37" s="4">
        <v>0</v>
      </c>
    </row>
    <row r="38" spans="1:16" s="146" customFormat="1" ht="16.5" x14ac:dyDescent="0.3">
      <c r="A38" s="158">
        <v>6</v>
      </c>
      <c r="B38" s="153" t="s">
        <v>22</v>
      </c>
      <c r="C38" s="4">
        <v>1</v>
      </c>
      <c r="D38" s="4">
        <v>2</v>
      </c>
      <c r="E38" s="4">
        <v>0</v>
      </c>
      <c r="F38" s="4">
        <v>0</v>
      </c>
      <c r="G38" s="4">
        <v>0</v>
      </c>
      <c r="H38" s="4">
        <v>9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22</v>
      </c>
      <c r="O38" s="4">
        <v>0</v>
      </c>
      <c r="P38" s="4">
        <v>0</v>
      </c>
    </row>
    <row r="39" spans="1:16" s="146" customFormat="1" ht="16.5" x14ac:dyDescent="0.3">
      <c r="A39" s="158">
        <v>7</v>
      </c>
      <c r="B39" s="153" t="s">
        <v>534</v>
      </c>
      <c r="C39" s="4">
        <v>3</v>
      </c>
      <c r="D39" s="4">
        <v>3</v>
      </c>
      <c r="E39" s="4">
        <v>3</v>
      </c>
      <c r="F39" s="4">
        <v>5</v>
      </c>
      <c r="G39" s="4">
        <v>0</v>
      </c>
      <c r="H39" s="4">
        <v>3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68</v>
      </c>
      <c r="O39" s="4">
        <v>0</v>
      </c>
      <c r="P39" s="4">
        <v>0</v>
      </c>
    </row>
    <row r="40" spans="1:16" s="146" customFormat="1" ht="16.5" x14ac:dyDescent="0.3">
      <c r="A40" s="159">
        <v>8</v>
      </c>
      <c r="B40" s="160" t="s">
        <v>535</v>
      </c>
      <c r="C40" s="161">
        <v>1</v>
      </c>
      <c r="D40" s="161">
        <v>0</v>
      </c>
      <c r="E40" s="161">
        <v>0</v>
      </c>
      <c r="F40" s="161">
        <v>0</v>
      </c>
      <c r="G40" s="161">
        <v>0</v>
      </c>
      <c r="H40" s="161">
        <v>0</v>
      </c>
      <c r="I40" s="161">
        <v>0</v>
      </c>
      <c r="J40" s="161">
        <v>0</v>
      </c>
      <c r="K40" s="161">
        <v>0</v>
      </c>
      <c r="L40" s="161">
        <v>0</v>
      </c>
      <c r="M40" s="161">
        <v>0</v>
      </c>
      <c r="N40" s="161">
        <v>97</v>
      </c>
      <c r="O40" s="161">
        <v>0</v>
      </c>
      <c r="P40" s="161">
        <v>0</v>
      </c>
    </row>
    <row r="41" spans="1:16" s="145" customFormat="1" ht="24" customHeight="1" x14ac:dyDescent="0.3">
      <c r="A41" s="321" t="s">
        <v>536</v>
      </c>
      <c r="B41" s="321"/>
      <c r="C41" s="7">
        <f>SUM(C42:C44)</f>
        <v>226</v>
      </c>
      <c r="D41" s="7">
        <f t="shared" ref="D41:P41" si="2">SUM(D42:D44)</f>
        <v>66</v>
      </c>
      <c r="E41" s="7">
        <f t="shared" si="2"/>
        <v>238</v>
      </c>
      <c r="F41" s="7">
        <f t="shared" si="2"/>
        <v>86</v>
      </c>
      <c r="G41" s="7">
        <f t="shared" si="2"/>
        <v>4</v>
      </c>
      <c r="H41" s="7">
        <f t="shared" si="2"/>
        <v>196</v>
      </c>
      <c r="I41" s="7">
        <f t="shared" si="2"/>
        <v>405</v>
      </c>
      <c r="J41" s="7">
        <f t="shared" si="2"/>
        <v>405</v>
      </c>
      <c r="K41" s="7">
        <f t="shared" si="2"/>
        <v>323</v>
      </c>
      <c r="L41" s="7">
        <f t="shared" si="2"/>
        <v>1089</v>
      </c>
      <c r="M41" s="7">
        <f>SUM(M42:M44)</f>
        <v>626</v>
      </c>
      <c r="N41" s="7">
        <f t="shared" si="2"/>
        <v>73</v>
      </c>
      <c r="O41" s="7">
        <f t="shared" si="2"/>
        <v>0</v>
      </c>
      <c r="P41" s="7">
        <f t="shared" si="2"/>
        <v>4</v>
      </c>
    </row>
    <row r="42" spans="1:16" s="146" customFormat="1" ht="24" customHeight="1" x14ac:dyDescent="0.3">
      <c r="A42" s="162">
        <v>1</v>
      </c>
      <c r="B42" s="163" t="s">
        <v>536</v>
      </c>
      <c r="C42" s="164">
        <v>132</v>
      </c>
      <c r="D42" s="164">
        <v>51</v>
      </c>
      <c r="E42" s="164">
        <v>149</v>
      </c>
      <c r="F42" s="164">
        <v>35</v>
      </c>
      <c r="G42" s="164">
        <v>4</v>
      </c>
      <c r="H42" s="164">
        <v>192</v>
      </c>
      <c r="I42" s="94">
        <v>404</v>
      </c>
      <c r="J42" s="94">
        <v>404</v>
      </c>
      <c r="K42" s="94">
        <v>323</v>
      </c>
      <c r="L42" s="94">
        <v>1089</v>
      </c>
      <c r="M42" s="94">
        <v>626</v>
      </c>
      <c r="N42" s="164">
        <v>0</v>
      </c>
      <c r="O42" s="164">
        <v>0</v>
      </c>
      <c r="P42" s="164">
        <v>4</v>
      </c>
    </row>
    <row r="43" spans="1:16" s="146" customFormat="1" ht="16.5" x14ac:dyDescent="0.3">
      <c r="A43" s="151">
        <v>2</v>
      </c>
      <c r="B43" s="152" t="s">
        <v>537</v>
      </c>
      <c r="C43" s="4">
        <v>76</v>
      </c>
      <c r="D43" s="4">
        <v>14</v>
      </c>
      <c r="E43" s="4">
        <v>56</v>
      </c>
      <c r="F43" s="4">
        <v>31</v>
      </c>
      <c r="G43" s="4">
        <v>0</v>
      </c>
      <c r="H43" s="4">
        <v>3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4">
        <v>35</v>
      </c>
      <c r="O43" s="4">
        <v>0</v>
      </c>
      <c r="P43" s="4">
        <v>0</v>
      </c>
    </row>
    <row r="44" spans="1:16" s="146" customFormat="1" ht="16.5" x14ac:dyDescent="0.3">
      <c r="A44" s="151">
        <v>3</v>
      </c>
      <c r="B44" s="152" t="s">
        <v>538</v>
      </c>
      <c r="C44" s="4">
        <v>18</v>
      </c>
      <c r="D44" s="4">
        <v>1</v>
      </c>
      <c r="E44" s="4">
        <v>33</v>
      </c>
      <c r="F44" s="4">
        <v>20</v>
      </c>
      <c r="G44" s="4">
        <v>0</v>
      </c>
      <c r="H44" s="4">
        <v>1</v>
      </c>
      <c r="I44" s="3">
        <v>1</v>
      </c>
      <c r="J44" s="3">
        <v>1</v>
      </c>
      <c r="K44" s="3">
        <v>0</v>
      </c>
      <c r="L44" s="3">
        <v>0</v>
      </c>
      <c r="M44" s="3">
        <v>0</v>
      </c>
      <c r="N44" s="4">
        <v>38</v>
      </c>
      <c r="O44" s="4">
        <v>0</v>
      </c>
      <c r="P44" s="4">
        <v>0</v>
      </c>
    </row>
    <row r="45" spans="1:16" s="146" customFormat="1" ht="25.5" customHeight="1" x14ac:dyDescent="0.3">
      <c r="A45" s="322" t="s">
        <v>539</v>
      </c>
      <c r="B45" s="323"/>
      <c r="C45" s="176">
        <v>256</v>
      </c>
      <c r="D45" s="176">
        <v>119</v>
      </c>
      <c r="E45" s="176">
        <v>3400</v>
      </c>
      <c r="F45" s="176">
        <v>2415</v>
      </c>
      <c r="G45" s="176">
        <v>25</v>
      </c>
      <c r="H45" s="176">
        <v>61</v>
      </c>
      <c r="I45" s="176">
        <v>1292</v>
      </c>
      <c r="J45" s="176">
        <v>450</v>
      </c>
      <c r="K45" s="176">
        <v>627</v>
      </c>
      <c r="L45" s="176">
        <v>754</v>
      </c>
      <c r="M45" s="176">
        <v>302</v>
      </c>
      <c r="N45" s="176">
        <v>62</v>
      </c>
      <c r="O45" s="176">
        <v>6</v>
      </c>
      <c r="P45" s="176">
        <v>2</v>
      </c>
    </row>
    <row r="46" spans="1:16" ht="16.5" x14ac:dyDescent="0.3">
      <c r="A46" s="4">
        <v>1</v>
      </c>
      <c r="B46" s="148" t="s">
        <v>539</v>
      </c>
      <c r="C46" s="165">
        <v>83</v>
      </c>
      <c r="D46" s="165">
        <v>61</v>
      </c>
      <c r="E46" s="165">
        <v>1500</v>
      </c>
      <c r="F46" s="165">
        <v>1000</v>
      </c>
      <c r="G46" s="165">
        <v>0</v>
      </c>
      <c r="H46" s="165">
        <v>11</v>
      </c>
      <c r="I46" s="165">
        <v>1292</v>
      </c>
      <c r="J46" s="165">
        <v>450</v>
      </c>
      <c r="K46" s="166">
        <v>627</v>
      </c>
      <c r="L46" s="166">
        <v>754</v>
      </c>
      <c r="M46" s="166">
        <v>302</v>
      </c>
      <c r="N46" s="166" t="s">
        <v>540</v>
      </c>
      <c r="O46" s="166">
        <v>6</v>
      </c>
      <c r="P46" s="166">
        <v>2</v>
      </c>
    </row>
    <row r="47" spans="1:16" ht="16.5" x14ac:dyDescent="0.3">
      <c r="A47" s="4">
        <v>2</v>
      </c>
      <c r="B47" s="148" t="s">
        <v>541</v>
      </c>
      <c r="C47" s="148">
        <v>100</v>
      </c>
      <c r="D47" s="148">
        <v>27</v>
      </c>
      <c r="E47" s="148">
        <v>1400</v>
      </c>
      <c r="F47" s="148">
        <v>1134</v>
      </c>
      <c r="G47" s="148">
        <v>16</v>
      </c>
      <c r="H47" s="148">
        <v>41</v>
      </c>
      <c r="I47" s="167">
        <v>0</v>
      </c>
      <c r="J47" s="167">
        <v>0</v>
      </c>
      <c r="K47" s="167">
        <v>0</v>
      </c>
      <c r="L47" s="167">
        <v>0</v>
      </c>
      <c r="M47" s="167">
        <v>0</v>
      </c>
      <c r="N47" s="167">
        <v>11</v>
      </c>
      <c r="O47" s="167">
        <v>0</v>
      </c>
      <c r="P47" s="167">
        <v>0</v>
      </c>
    </row>
    <row r="48" spans="1:16" ht="16.5" x14ac:dyDescent="0.3">
      <c r="A48" s="4">
        <v>3</v>
      </c>
      <c r="B48" s="148" t="s">
        <v>542</v>
      </c>
      <c r="C48" s="148">
        <v>16</v>
      </c>
      <c r="D48" s="148">
        <v>2</v>
      </c>
      <c r="E48" s="148">
        <v>2</v>
      </c>
      <c r="F48" s="148">
        <v>0</v>
      </c>
      <c r="G48" s="148">
        <v>0</v>
      </c>
      <c r="H48" s="148">
        <v>6</v>
      </c>
      <c r="I48" s="167">
        <v>0</v>
      </c>
      <c r="J48" s="167">
        <v>0</v>
      </c>
      <c r="K48" s="167">
        <v>0</v>
      </c>
      <c r="L48" s="167">
        <v>0</v>
      </c>
      <c r="M48" s="167">
        <v>0</v>
      </c>
      <c r="N48" s="167">
        <v>6</v>
      </c>
      <c r="O48" s="167">
        <v>0</v>
      </c>
      <c r="P48" s="167">
        <v>0</v>
      </c>
    </row>
    <row r="49" spans="1:16" ht="16.5" x14ac:dyDescent="0.3">
      <c r="A49" s="4">
        <v>4</v>
      </c>
      <c r="B49" s="148" t="s">
        <v>543</v>
      </c>
      <c r="C49" s="148">
        <v>0</v>
      </c>
      <c r="D49" s="148">
        <v>0</v>
      </c>
      <c r="E49" s="148">
        <v>0</v>
      </c>
      <c r="F49" s="148">
        <v>0</v>
      </c>
      <c r="G49" s="148">
        <v>0</v>
      </c>
      <c r="H49" s="148">
        <v>0</v>
      </c>
      <c r="I49" s="167">
        <v>0</v>
      </c>
      <c r="J49" s="167">
        <v>0</v>
      </c>
      <c r="K49" s="167">
        <v>0</v>
      </c>
      <c r="L49" s="167">
        <v>0</v>
      </c>
      <c r="M49" s="167">
        <v>0</v>
      </c>
      <c r="N49" s="167">
        <v>6</v>
      </c>
      <c r="O49" s="167">
        <v>0</v>
      </c>
      <c r="P49" s="167">
        <v>0</v>
      </c>
    </row>
    <row r="50" spans="1:16" ht="16.5" x14ac:dyDescent="0.3">
      <c r="A50" s="4">
        <v>5</v>
      </c>
      <c r="B50" s="148" t="s">
        <v>544</v>
      </c>
      <c r="C50" s="148">
        <v>0</v>
      </c>
      <c r="D50" s="148">
        <v>0</v>
      </c>
      <c r="E50" s="148">
        <v>0</v>
      </c>
      <c r="F50" s="148">
        <v>0</v>
      </c>
      <c r="G50" s="148">
        <v>0</v>
      </c>
      <c r="H50" s="148">
        <v>0</v>
      </c>
      <c r="I50" s="167">
        <v>0</v>
      </c>
      <c r="J50" s="167">
        <v>0</v>
      </c>
      <c r="K50" s="167">
        <v>0</v>
      </c>
      <c r="L50" s="167">
        <v>0</v>
      </c>
      <c r="M50" s="167">
        <v>0</v>
      </c>
      <c r="N50" s="167">
        <v>6</v>
      </c>
      <c r="O50" s="167">
        <v>0</v>
      </c>
      <c r="P50" s="167">
        <v>0</v>
      </c>
    </row>
    <row r="51" spans="1:16" ht="16.5" x14ac:dyDescent="0.3">
      <c r="A51" s="4">
        <v>6</v>
      </c>
      <c r="B51" s="148" t="s">
        <v>545</v>
      </c>
      <c r="C51" s="148">
        <v>8</v>
      </c>
      <c r="D51" s="148">
        <v>4</v>
      </c>
      <c r="E51" s="148">
        <v>4</v>
      </c>
      <c r="F51" s="148">
        <v>1</v>
      </c>
      <c r="G51" s="148">
        <v>1</v>
      </c>
      <c r="H51" s="148">
        <v>3</v>
      </c>
      <c r="I51" s="167">
        <v>0</v>
      </c>
      <c r="J51" s="167">
        <v>0</v>
      </c>
      <c r="K51" s="167">
        <v>0</v>
      </c>
      <c r="L51" s="167">
        <v>0</v>
      </c>
      <c r="M51" s="167">
        <v>0</v>
      </c>
      <c r="N51" s="167">
        <v>4</v>
      </c>
      <c r="O51" s="167">
        <v>0</v>
      </c>
      <c r="P51" s="167">
        <v>0</v>
      </c>
    </row>
    <row r="52" spans="1:16" ht="16.5" x14ac:dyDescent="0.3">
      <c r="A52" s="4">
        <v>7</v>
      </c>
      <c r="B52" s="148" t="s">
        <v>546</v>
      </c>
      <c r="C52" s="148">
        <v>0</v>
      </c>
      <c r="D52" s="148">
        <v>0</v>
      </c>
      <c r="E52" s="148">
        <v>0</v>
      </c>
      <c r="F52" s="148">
        <v>0</v>
      </c>
      <c r="G52" s="148">
        <v>0</v>
      </c>
      <c r="H52" s="148">
        <v>0</v>
      </c>
      <c r="I52" s="167">
        <v>0</v>
      </c>
      <c r="J52" s="167">
        <v>0</v>
      </c>
      <c r="K52" s="167">
        <v>0</v>
      </c>
      <c r="L52" s="167">
        <v>0</v>
      </c>
      <c r="M52" s="167">
        <v>0</v>
      </c>
      <c r="N52" s="167">
        <v>6</v>
      </c>
      <c r="O52" s="167">
        <v>0</v>
      </c>
      <c r="P52" s="167">
        <v>0</v>
      </c>
    </row>
    <row r="53" spans="1:16" ht="16.5" x14ac:dyDescent="0.3">
      <c r="A53" s="4">
        <v>8</v>
      </c>
      <c r="B53" s="148" t="s">
        <v>547</v>
      </c>
      <c r="C53" s="148">
        <v>0</v>
      </c>
      <c r="D53" s="148">
        <v>0</v>
      </c>
      <c r="E53" s="148">
        <v>0</v>
      </c>
      <c r="F53" s="148">
        <v>0</v>
      </c>
      <c r="G53" s="148">
        <v>0</v>
      </c>
      <c r="H53" s="148">
        <v>0</v>
      </c>
      <c r="I53" s="167">
        <v>0</v>
      </c>
      <c r="J53" s="167">
        <v>0</v>
      </c>
      <c r="K53" s="167">
        <v>0</v>
      </c>
      <c r="L53" s="167">
        <v>0</v>
      </c>
      <c r="M53" s="167">
        <v>0</v>
      </c>
      <c r="N53" s="167">
        <v>6</v>
      </c>
      <c r="O53" s="167">
        <v>0</v>
      </c>
      <c r="P53" s="167">
        <v>0</v>
      </c>
    </row>
    <row r="54" spans="1:16" ht="16.5" x14ac:dyDescent="0.3">
      <c r="A54" s="4">
        <v>9</v>
      </c>
      <c r="B54" s="148" t="s">
        <v>548</v>
      </c>
      <c r="C54" s="148">
        <v>0</v>
      </c>
      <c r="D54" s="148">
        <v>0</v>
      </c>
      <c r="E54" s="148">
        <v>0</v>
      </c>
      <c r="F54" s="148">
        <v>0</v>
      </c>
      <c r="G54" s="148">
        <v>0</v>
      </c>
      <c r="H54" s="148">
        <v>0</v>
      </c>
      <c r="I54" s="167">
        <v>0</v>
      </c>
      <c r="J54" s="167">
        <v>0</v>
      </c>
      <c r="K54" s="167">
        <v>0</v>
      </c>
      <c r="L54" s="167">
        <v>0</v>
      </c>
      <c r="M54" s="167">
        <v>0</v>
      </c>
      <c r="N54" s="167">
        <v>5</v>
      </c>
      <c r="O54" s="167">
        <v>0</v>
      </c>
      <c r="P54" s="167">
        <v>0</v>
      </c>
    </row>
    <row r="55" spans="1:16" ht="16.5" x14ac:dyDescent="0.3">
      <c r="A55" s="4">
        <v>10</v>
      </c>
      <c r="B55" s="148" t="s">
        <v>549</v>
      </c>
      <c r="C55" s="148">
        <v>49</v>
      </c>
      <c r="D55" s="148">
        <v>25</v>
      </c>
      <c r="E55" s="148">
        <v>494</v>
      </c>
      <c r="F55" s="148">
        <v>280</v>
      </c>
      <c r="G55" s="148">
        <v>8</v>
      </c>
      <c r="H55" s="148">
        <v>0</v>
      </c>
      <c r="I55" s="167">
        <v>0</v>
      </c>
      <c r="J55" s="167">
        <v>0</v>
      </c>
      <c r="K55" s="167">
        <v>0</v>
      </c>
      <c r="L55" s="167">
        <v>0</v>
      </c>
      <c r="M55" s="167">
        <v>0</v>
      </c>
      <c r="N55" s="167">
        <v>5</v>
      </c>
      <c r="O55" s="167">
        <v>0</v>
      </c>
      <c r="P55" s="167">
        <v>0</v>
      </c>
    </row>
    <row r="56" spans="1:16" ht="16.5" x14ac:dyDescent="0.3">
      <c r="A56" s="4">
        <v>11</v>
      </c>
      <c r="B56" s="148" t="s">
        <v>550</v>
      </c>
      <c r="C56" s="148">
        <v>0</v>
      </c>
      <c r="D56" s="148">
        <v>0</v>
      </c>
      <c r="E56" s="148">
        <v>0</v>
      </c>
      <c r="F56" s="148">
        <v>0</v>
      </c>
      <c r="G56" s="148">
        <v>0</v>
      </c>
      <c r="H56" s="148">
        <v>0</v>
      </c>
      <c r="I56" s="167">
        <v>0</v>
      </c>
      <c r="J56" s="167">
        <v>0</v>
      </c>
      <c r="K56" s="167">
        <v>0</v>
      </c>
      <c r="L56" s="167">
        <v>0</v>
      </c>
      <c r="M56" s="167">
        <v>0</v>
      </c>
      <c r="N56" s="167">
        <v>7</v>
      </c>
      <c r="O56" s="167">
        <v>0</v>
      </c>
      <c r="P56" s="167">
        <v>0</v>
      </c>
    </row>
    <row r="57" spans="1:16" s="149" customFormat="1" ht="24" customHeight="1" x14ac:dyDescent="0.25">
      <c r="A57" s="168"/>
      <c r="B57" s="177" t="s">
        <v>551</v>
      </c>
      <c r="C57" s="75">
        <v>267</v>
      </c>
      <c r="D57" s="75">
        <v>136</v>
      </c>
      <c r="E57" s="75">
        <v>1597</v>
      </c>
      <c r="F57" s="75">
        <v>369</v>
      </c>
      <c r="G57" s="75">
        <v>87</v>
      </c>
      <c r="H57" s="75">
        <v>292</v>
      </c>
      <c r="I57" s="75">
        <v>54</v>
      </c>
      <c r="J57" s="75">
        <v>54</v>
      </c>
      <c r="K57" s="75">
        <v>420</v>
      </c>
      <c r="L57" s="75">
        <v>536</v>
      </c>
      <c r="M57" s="75">
        <v>554</v>
      </c>
      <c r="N57" s="75">
        <v>0</v>
      </c>
      <c r="O57" s="75">
        <v>0</v>
      </c>
      <c r="P57" s="75">
        <v>2</v>
      </c>
    </row>
    <row r="58" spans="1:16" ht="16.5" x14ac:dyDescent="0.3">
      <c r="A58" s="4">
        <v>1</v>
      </c>
      <c r="B58" s="148" t="s">
        <v>551</v>
      </c>
      <c r="C58" s="167">
        <v>35</v>
      </c>
      <c r="D58" s="167">
        <v>11</v>
      </c>
      <c r="E58" s="167">
        <v>810</v>
      </c>
      <c r="F58" s="167">
        <v>35</v>
      </c>
      <c r="G58" s="167">
        <v>9</v>
      </c>
      <c r="H58" s="167">
        <v>117</v>
      </c>
      <c r="I58" s="167">
        <v>52</v>
      </c>
      <c r="J58" s="167">
        <v>52</v>
      </c>
      <c r="K58" s="167">
        <v>420</v>
      </c>
      <c r="L58" s="167">
        <v>536</v>
      </c>
      <c r="M58" s="167">
        <v>554</v>
      </c>
      <c r="N58" s="167">
        <v>0</v>
      </c>
      <c r="O58" s="167">
        <v>0</v>
      </c>
      <c r="P58" s="167">
        <v>2</v>
      </c>
    </row>
    <row r="59" spans="1:16" ht="16.5" x14ac:dyDescent="0.3">
      <c r="A59" s="4">
        <v>2</v>
      </c>
      <c r="B59" s="148" t="s">
        <v>552</v>
      </c>
      <c r="C59" s="167">
        <v>59</v>
      </c>
      <c r="D59" s="167">
        <v>28</v>
      </c>
      <c r="E59" s="167">
        <v>27</v>
      </c>
      <c r="F59" s="167">
        <v>0</v>
      </c>
      <c r="G59" s="167">
        <v>0</v>
      </c>
      <c r="H59" s="167">
        <v>19</v>
      </c>
      <c r="I59" s="167">
        <v>1</v>
      </c>
      <c r="J59" s="167">
        <v>1</v>
      </c>
      <c r="K59" s="167">
        <v>0</v>
      </c>
      <c r="L59" s="167">
        <v>0</v>
      </c>
      <c r="M59" s="167">
        <v>0</v>
      </c>
      <c r="N59" s="167">
        <v>0</v>
      </c>
      <c r="O59" s="167">
        <v>0</v>
      </c>
      <c r="P59" s="167">
        <v>0</v>
      </c>
    </row>
    <row r="60" spans="1:16" ht="16.5" x14ac:dyDescent="0.3">
      <c r="A60" s="4">
        <v>3</v>
      </c>
      <c r="B60" s="148" t="s">
        <v>553</v>
      </c>
      <c r="C60" s="167">
        <v>3</v>
      </c>
      <c r="D60" s="167">
        <v>21</v>
      </c>
      <c r="E60" s="167">
        <v>90</v>
      </c>
      <c r="F60" s="167">
        <v>25</v>
      </c>
      <c r="G60" s="167">
        <v>3</v>
      </c>
      <c r="H60" s="167">
        <v>38</v>
      </c>
      <c r="I60" s="167">
        <v>0</v>
      </c>
      <c r="J60" s="167">
        <v>0</v>
      </c>
      <c r="K60" s="167">
        <v>0</v>
      </c>
      <c r="L60" s="167">
        <v>0</v>
      </c>
      <c r="M60" s="167">
        <v>0</v>
      </c>
      <c r="N60" s="167">
        <v>0</v>
      </c>
      <c r="O60" s="167">
        <v>0</v>
      </c>
      <c r="P60" s="167">
        <v>0</v>
      </c>
    </row>
    <row r="61" spans="1:16" ht="16.5" x14ac:dyDescent="0.3">
      <c r="A61" s="4">
        <v>4</v>
      </c>
      <c r="B61" s="148" t="s">
        <v>554</v>
      </c>
      <c r="C61" s="167">
        <v>4</v>
      </c>
      <c r="D61" s="167">
        <v>3</v>
      </c>
      <c r="E61" s="167">
        <v>65</v>
      </c>
      <c r="F61" s="167">
        <v>1</v>
      </c>
      <c r="G61" s="167">
        <v>9</v>
      </c>
      <c r="H61" s="167">
        <v>11</v>
      </c>
      <c r="I61" s="167">
        <v>0</v>
      </c>
      <c r="J61" s="167">
        <v>0</v>
      </c>
      <c r="K61" s="167">
        <v>0</v>
      </c>
      <c r="L61" s="167">
        <v>0</v>
      </c>
      <c r="M61" s="167">
        <v>0</v>
      </c>
      <c r="N61" s="167">
        <v>0</v>
      </c>
      <c r="O61" s="167">
        <v>0</v>
      </c>
      <c r="P61" s="167">
        <v>0</v>
      </c>
    </row>
    <row r="62" spans="1:16" ht="16.5" x14ac:dyDescent="0.3">
      <c r="A62" s="4">
        <v>5</v>
      </c>
      <c r="B62" s="148" t="s">
        <v>555</v>
      </c>
      <c r="C62" s="167">
        <v>15</v>
      </c>
      <c r="D62" s="167">
        <v>19</v>
      </c>
      <c r="E62" s="167">
        <v>300</v>
      </c>
      <c r="F62" s="167">
        <v>198</v>
      </c>
      <c r="G62" s="167">
        <v>49</v>
      </c>
      <c r="H62" s="167">
        <v>9</v>
      </c>
      <c r="I62" s="167">
        <v>0</v>
      </c>
      <c r="J62" s="167">
        <v>0</v>
      </c>
      <c r="K62" s="167">
        <v>0</v>
      </c>
      <c r="L62" s="167">
        <v>0</v>
      </c>
      <c r="M62" s="167">
        <v>0</v>
      </c>
      <c r="N62" s="167">
        <v>0</v>
      </c>
      <c r="O62" s="167">
        <v>0</v>
      </c>
      <c r="P62" s="167">
        <v>0</v>
      </c>
    </row>
    <row r="63" spans="1:16" ht="16.5" x14ac:dyDescent="0.3">
      <c r="A63" s="4">
        <v>6</v>
      </c>
      <c r="B63" s="148" t="s">
        <v>556</v>
      </c>
      <c r="C63" s="167">
        <v>9</v>
      </c>
      <c r="D63" s="167">
        <v>3</v>
      </c>
      <c r="E63" s="167">
        <v>52</v>
      </c>
      <c r="F63" s="167">
        <v>0</v>
      </c>
      <c r="G63" s="167">
        <v>6</v>
      </c>
      <c r="H63" s="167">
        <v>9</v>
      </c>
      <c r="I63" s="167">
        <v>1</v>
      </c>
      <c r="J63" s="167">
        <v>1</v>
      </c>
      <c r="K63" s="167">
        <v>0</v>
      </c>
      <c r="L63" s="167">
        <v>0</v>
      </c>
      <c r="M63" s="167">
        <v>0</v>
      </c>
      <c r="N63" s="167">
        <v>0</v>
      </c>
      <c r="O63" s="167">
        <v>0</v>
      </c>
      <c r="P63" s="167">
        <v>0</v>
      </c>
    </row>
    <row r="64" spans="1:16" ht="16.5" x14ac:dyDescent="0.3">
      <c r="A64" s="4">
        <v>7</v>
      </c>
      <c r="B64" s="148" t="s">
        <v>557</v>
      </c>
      <c r="C64" s="167">
        <v>130</v>
      </c>
      <c r="D64" s="167">
        <v>48</v>
      </c>
      <c r="E64" s="167">
        <v>170</v>
      </c>
      <c r="F64" s="167">
        <v>74</v>
      </c>
      <c r="G64" s="167">
        <v>10</v>
      </c>
      <c r="H64" s="167">
        <v>70</v>
      </c>
      <c r="I64" s="167">
        <v>0</v>
      </c>
      <c r="J64" s="167">
        <v>0</v>
      </c>
      <c r="K64" s="167">
        <v>0</v>
      </c>
      <c r="L64" s="167">
        <v>0</v>
      </c>
      <c r="M64" s="167">
        <v>0</v>
      </c>
      <c r="N64" s="167">
        <v>0</v>
      </c>
      <c r="O64" s="167">
        <v>0</v>
      </c>
      <c r="P64" s="167">
        <v>0</v>
      </c>
    </row>
    <row r="65" spans="1:16" ht="16.5" x14ac:dyDescent="0.3">
      <c r="A65" s="4">
        <v>8</v>
      </c>
      <c r="B65" s="148" t="s">
        <v>558</v>
      </c>
      <c r="C65" s="167">
        <v>11</v>
      </c>
      <c r="D65" s="167">
        <v>2</v>
      </c>
      <c r="E65" s="167">
        <v>70</v>
      </c>
      <c r="F65" s="167">
        <v>35</v>
      </c>
      <c r="G65" s="167">
        <v>0</v>
      </c>
      <c r="H65" s="167">
        <v>12</v>
      </c>
      <c r="I65" s="167">
        <v>0</v>
      </c>
      <c r="J65" s="167">
        <v>0</v>
      </c>
      <c r="K65" s="167">
        <v>0</v>
      </c>
      <c r="L65" s="167">
        <v>0</v>
      </c>
      <c r="M65" s="167">
        <v>0</v>
      </c>
      <c r="N65" s="167">
        <v>0</v>
      </c>
      <c r="O65" s="167">
        <v>0</v>
      </c>
      <c r="P65" s="167">
        <v>0</v>
      </c>
    </row>
    <row r="66" spans="1:16" ht="16.5" x14ac:dyDescent="0.3">
      <c r="A66" s="4">
        <v>9</v>
      </c>
      <c r="B66" s="148" t="s">
        <v>559</v>
      </c>
      <c r="C66" s="161">
        <v>1</v>
      </c>
      <c r="D66" s="161">
        <v>1</v>
      </c>
      <c r="E66" s="161">
        <v>13</v>
      </c>
      <c r="F66" s="161">
        <v>1</v>
      </c>
      <c r="G66" s="161">
        <v>1</v>
      </c>
      <c r="H66" s="161">
        <v>7</v>
      </c>
      <c r="I66" s="161">
        <v>0</v>
      </c>
      <c r="J66" s="161">
        <v>0</v>
      </c>
      <c r="K66" s="161">
        <v>0</v>
      </c>
      <c r="L66" s="161">
        <v>0</v>
      </c>
      <c r="M66" s="161">
        <v>0</v>
      </c>
      <c r="N66" s="161">
        <v>0</v>
      </c>
      <c r="O66" s="161">
        <v>0</v>
      </c>
      <c r="P66" s="161">
        <v>0</v>
      </c>
    </row>
    <row r="67" spans="1:16" ht="21.75" customHeight="1" x14ac:dyDescent="0.3">
      <c r="A67" s="4"/>
      <c r="B67" s="171" t="s">
        <v>560</v>
      </c>
      <c r="C67" s="75">
        <v>0</v>
      </c>
      <c r="D67" s="75">
        <v>0</v>
      </c>
      <c r="E67" s="75">
        <v>0</v>
      </c>
      <c r="F67" s="75">
        <v>0</v>
      </c>
      <c r="G67" s="75">
        <v>0</v>
      </c>
      <c r="H67" s="75">
        <v>0</v>
      </c>
      <c r="I67" s="75">
        <v>0</v>
      </c>
      <c r="J67" s="75">
        <v>0</v>
      </c>
      <c r="K67" s="7" t="s">
        <v>561</v>
      </c>
      <c r="L67" s="7">
        <v>360</v>
      </c>
      <c r="M67" s="7">
        <v>405</v>
      </c>
      <c r="N67" s="7">
        <v>0</v>
      </c>
      <c r="O67" s="7">
        <v>5</v>
      </c>
      <c r="P67" s="7">
        <v>3</v>
      </c>
    </row>
    <row r="68" spans="1:16" ht="16.5" x14ac:dyDescent="0.3">
      <c r="A68" s="4">
        <v>1</v>
      </c>
      <c r="B68" s="148" t="s">
        <v>560</v>
      </c>
      <c r="C68" s="94">
        <v>0</v>
      </c>
      <c r="D68" s="94">
        <v>0</v>
      </c>
      <c r="E68" s="94">
        <v>0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 t="s">
        <v>562</v>
      </c>
      <c r="L68" s="94">
        <v>360</v>
      </c>
      <c r="M68" s="94">
        <v>405</v>
      </c>
      <c r="N68" s="94">
        <v>0</v>
      </c>
      <c r="O68" s="94">
        <v>5</v>
      </c>
      <c r="P68" s="172">
        <v>3</v>
      </c>
    </row>
    <row r="69" spans="1:16" ht="16.5" x14ac:dyDescent="0.3">
      <c r="A69" s="4">
        <v>2</v>
      </c>
      <c r="B69" s="148" t="s">
        <v>563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</row>
    <row r="70" spans="1:16" ht="16.5" x14ac:dyDescent="0.3">
      <c r="A70" s="4">
        <v>3</v>
      </c>
      <c r="B70" s="148" t="s">
        <v>564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</row>
    <row r="71" spans="1:16" ht="16.5" x14ac:dyDescent="0.3">
      <c r="A71" s="4">
        <v>4</v>
      </c>
      <c r="B71" s="148" t="s">
        <v>38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</row>
    <row r="72" spans="1:16" ht="16.5" x14ac:dyDescent="0.3">
      <c r="A72" s="4">
        <v>5</v>
      </c>
      <c r="B72" s="148" t="s">
        <v>267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</row>
    <row r="73" spans="1:16" ht="16.5" x14ac:dyDescent="0.3">
      <c r="A73" s="4">
        <v>6</v>
      </c>
      <c r="B73" s="148" t="s">
        <v>565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</row>
    <row r="74" spans="1:16" ht="21.75" customHeight="1" x14ac:dyDescent="0.3">
      <c r="A74" s="173"/>
      <c r="B74" s="169" t="s">
        <v>566</v>
      </c>
      <c r="C74" s="170">
        <v>16</v>
      </c>
      <c r="D74" s="170">
        <v>10</v>
      </c>
      <c r="E74" s="170">
        <v>3454</v>
      </c>
      <c r="F74" s="170">
        <v>810</v>
      </c>
      <c r="G74" s="170">
        <v>14</v>
      </c>
      <c r="H74" s="170">
        <v>70</v>
      </c>
      <c r="I74" s="170">
        <v>9</v>
      </c>
      <c r="J74" s="170">
        <v>8</v>
      </c>
      <c r="K74" s="170">
        <v>284</v>
      </c>
      <c r="L74" s="170">
        <v>1933</v>
      </c>
      <c r="M74" s="170">
        <v>692</v>
      </c>
      <c r="N74" s="170">
        <v>0</v>
      </c>
      <c r="O74" s="170">
        <v>0</v>
      </c>
      <c r="P74" s="170">
        <v>4</v>
      </c>
    </row>
    <row r="75" spans="1:16" ht="16.5" x14ac:dyDescent="0.3">
      <c r="A75" s="4">
        <v>1</v>
      </c>
      <c r="B75" s="148" t="s">
        <v>566</v>
      </c>
      <c r="C75" s="167">
        <v>0</v>
      </c>
      <c r="D75" s="167">
        <v>0</v>
      </c>
      <c r="E75" s="167">
        <v>3224</v>
      </c>
      <c r="F75" s="167">
        <v>648</v>
      </c>
      <c r="G75" s="167">
        <v>1</v>
      </c>
      <c r="H75" s="167">
        <v>12</v>
      </c>
      <c r="I75" s="167">
        <v>9</v>
      </c>
      <c r="J75" s="167">
        <v>8</v>
      </c>
      <c r="K75" s="167">
        <v>284</v>
      </c>
      <c r="L75" s="167">
        <v>1933</v>
      </c>
      <c r="M75" s="167">
        <v>692</v>
      </c>
      <c r="N75" s="167">
        <v>0</v>
      </c>
      <c r="O75" s="167">
        <v>0</v>
      </c>
      <c r="P75" s="167">
        <v>4</v>
      </c>
    </row>
    <row r="76" spans="1:16" ht="16.5" x14ac:dyDescent="0.3">
      <c r="A76" s="4">
        <v>2</v>
      </c>
      <c r="B76" s="148" t="s">
        <v>567</v>
      </c>
      <c r="C76" s="4">
        <v>0</v>
      </c>
      <c r="D76" s="4">
        <v>7</v>
      </c>
      <c r="E76" s="4">
        <v>67</v>
      </c>
      <c r="F76" s="4">
        <v>20</v>
      </c>
      <c r="G76" s="4">
        <v>1</v>
      </c>
      <c r="H76" s="4">
        <v>55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4">
        <v>0</v>
      </c>
      <c r="O76" s="4">
        <v>0</v>
      </c>
      <c r="P76" s="174">
        <v>0</v>
      </c>
    </row>
    <row r="77" spans="1:16" ht="16.5" x14ac:dyDescent="0.3">
      <c r="A77" s="4">
        <v>3</v>
      </c>
      <c r="B77" s="148" t="s">
        <v>568</v>
      </c>
      <c r="C77" s="4">
        <v>0</v>
      </c>
      <c r="D77" s="4">
        <v>0</v>
      </c>
      <c r="E77" s="4">
        <v>76</v>
      </c>
      <c r="F77" s="4">
        <v>5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174">
        <v>0</v>
      </c>
    </row>
    <row r="78" spans="1:16" ht="16.5" x14ac:dyDescent="0.3">
      <c r="A78" s="4">
        <v>4</v>
      </c>
      <c r="B78" s="148" t="s">
        <v>569</v>
      </c>
      <c r="C78" s="4">
        <v>0</v>
      </c>
      <c r="D78" s="4">
        <v>0</v>
      </c>
      <c r="E78" s="4">
        <v>65</v>
      </c>
      <c r="F78" s="4">
        <v>137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174">
        <v>0</v>
      </c>
    </row>
    <row r="79" spans="1:16" ht="16.5" x14ac:dyDescent="0.3">
      <c r="A79" s="175">
        <v>5</v>
      </c>
      <c r="B79" s="178" t="s">
        <v>132</v>
      </c>
      <c r="C79" s="161">
        <v>16</v>
      </c>
      <c r="D79" s="161">
        <v>3</v>
      </c>
      <c r="E79" s="161">
        <v>22</v>
      </c>
      <c r="F79" s="161">
        <v>0</v>
      </c>
      <c r="G79" s="161">
        <v>12</v>
      </c>
      <c r="H79" s="161">
        <v>3</v>
      </c>
      <c r="I79" s="161">
        <v>0</v>
      </c>
      <c r="J79" s="161">
        <v>0</v>
      </c>
      <c r="K79" s="161">
        <v>0</v>
      </c>
      <c r="L79" s="161">
        <v>0</v>
      </c>
      <c r="M79" s="161">
        <v>0</v>
      </c>
      <c r="N79" s="161">
        <v>0</v>
      </c>
      <c r="O79" s="161">
        <v>0</v>
      </c>
      <c r="P79" s="161">
        <v>0</v>
      </c>
    </row>
    <row r="80" spans="1:16" ht="20.25" customHeight="1" x14ac:dyDescent="0.25">
      <c r="A80" s="324" t="s">
        <v>329</v>
      </c>
      <c r="B80" s="325"/>
      <c r="C80" s="179">
        <v>1426</v>
      </c>
      <c r="D80" s="179">
        <v>615</v>
      </c>
      <c r="E80" s="179">
        <v>11766</v>
      </c>
      <c r="F80" s="179">
        <v>4799</v>
      </c>
      <c r="G80" s="179">
        <v>150</v>
      </c>
      <c r="H80" s="179">
        <v>1375</v>
      </c>
      <c r="I80" s="179">
        <v>4161</v>
      </c>
      <c r="J80" s="179">
        <v>1226</v>
      </c>
      <c r="K80" s="179">
        <v>3244</v>
      </c>
      <c r="L80" s="179">
        <v>8398</v>
      </c>
      <c r="M80" s="179">
        <v>4041</v>
      </c>
      <c r="N80" s="179">
        <v>949</v>
      </c>
      <c r="O80" s="179">
        <v>18</v>
      </c>
      <c r="P80" s="179">
        <v>25</v>
      </c>
    </row>
  </sheetData>
  <mergeCells count="10">
    <mergeCell ref="A32:B32"/>
    <mergeCell ref="A41:B41"/>
    <mergeCell ref="A45:B45"/>
    <mergeCell ref="A80:B80"/>
    <mergeCell ref="A1:P1"/>
    <mergeCell ref="A2:P2"/>
    <mergeCell ref="A5:B5"/>
    <mergeCell ref="A12:B12"/>
    <mergeCell ref="A21:B21"/>
    <mergeCell ref="A25:B2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55"/>
  <sheetViews>
    <sheetView topLeftCell="A52" zoomScaleNormal="100" workbookViewId="0">
      <selection activeCell="A2" sqref="A2:P2"/>
    </sheetView>
  </sheetViews>
  <sheetFormatPr defaultRowHeight="15" x14ac:dyDescent="0.25"/>
  <cols>
    <col min="1" max="1" width="5.140625" customWidth="1"/>
    <col min="2" max="2" width="13.85546875" customWidth="1"/>
    <col min="18" max="18" width="12.85546875" customWidth="1"/>
  </cols>
  <sheetData>
    <row r="1" spans="1:16" ht="55.5" customHeight="1" x14ac:dyDescent="0.25">
      <c r="A1" s="330" t="s">
        <v>489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29.25" customHeight="1" x14ac:dyDescent="0.25">
      <c r="A2" s="331" t="s">
        <v>426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</row>
    <row r="3" spans="1:16" ht="216.75" x14ac:dyDescent="0.25">
      <c r="A3" s="88" t="s">
        <v>0</v>
      </c>
      <c r="B3" s="88" t="s">
        <v>1</v>
      </c>
      <c r="C3" s="89" t="s">
        <v>3</v>
      </c>
      <c r="D3" s="89" t="s">
        <v>4</v>
      </c>
      <c r="E3" s="89" t="s">
        <v>8</v>
      </c>
      <c r="F3" s="89" t="s">
        <v>6</v>
      </c>
      <c r="G3" s="89" t="s">
        <v>9</v>
      </c>
      <c r="H3" s="89" t="s">
        <v>5</v>
      </c>
      <c r="I3" s="89" t="s">
        <v>10</v>
      </c>
      <c r="J3" s="89" t="s">
        <v>11</v>
      </c>
      <c r="K3" s="89" t="s">
        <v>12</v>
      </c>
      <c r="L3" s="89" t="s">
        <v>13</v>
      </c>
      <c r="M3" s="89" t="s">
        <v>14</v>
      </c>
      <c r="N3" s="89" t="s">
        <v>7</v>
      </c>
      <c r="O3" s="89" t="s">
        <v>15</v>
      </c>
      <c r="P3" s="89" t="s">
        <v>2</v>
      </c>
    </row>
    <row r="4" spans="1:16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</row>
    <row r="5" spans="1:16" ht="28.5" customHeight="1" x14ac:dyDescent="0.25">
      <c r="A5" s="332" t="s">
        <v>481</v>
      </c>
      <c r="B5" s="332"/>
      <c r="C5" s="90">
        <f>SUM(C6:C10)</f>
        <v>275</v>
      </c>
      <c r="D5" s="90">
        <f t="shared" ref="D5:P5" si="0">SUM(D6:D10)</f>
        <v>127</v>
      </c>
      <c r="E5" s="90">
        <f t="shared" si="0"/>
        <v>861</v>
      </c>
      <c r="F5" s="90">
        <f t="shared" si="0"/>
        <v>710</v>
      </c>
      <c r="G5" s="90">
        <f t="shared" si="0"/>
        <v>69</v>
      </c>
      <c r="H5" s="90">
        <f t="shared" si="0"/>
        <v>308</v>
      </c>
      <c r="I5" s="90">
        <f t="shared" si="0"/>
        <v>246</v>
      </c>
      <c r="J5" s="90">
        <f t="shared" si="0"/>
        <v>57</v>
      </c>
      <c r="K5" s="90">
        <f t="shared" si="0"/>
        <v>157</v>
      </c>
      <c r="L5" s="90">
        <f t="shared" si="0"/>
        <v>746</v>
      </c>
      <c r="M5" s="90">
        <f t="shared" si="0"/>
        <v>464</v>
      </c>
      <c r="N5" s="90">
        <f t="shared" si="0"/>
        <v>10</v>
      </c>
      <c r="O5" s="90">
        <f t="shared" si="0"/>
        <v>0</v>
      </c>
      <c r="P5" s="90">
        <f t="shared" si="0"/>
        <v>0</v>
      </c>
    </row>
    <row r="6" spans="1:16" ht="27" x14ac:dyDescent="0.25">
      <c r="A6" s="9">
        <v>1</v>
      </c>
      <c r="B6" s="9" t="s">
        <v>482</v>
      </c>
      <c r="C6" s="35">
        <v>142</v>
      </c>
      <c r="D6" s="35">
        <v>61</v>
      </c>
      <c r="E6" s="35">
        <v>514</v>
      </c>
      <c r="F6" s="35">
        <v>443</v>
      </c>
      <c r="G6" s="35">
        <v>43</v>
      </c>
      <c r="H6" s="35">
        <v>129</v>
      </c>
      <c r="I6" s="35">
        <v>156</v>
      </c>
      <c r="J6" s="35">
        <v>40</v>
      </c>
      <c r="K6" s="35">
        <v>157</v>
      </c>
      <c r="L6" s="35">
        <v>746</v>
      </c>
      <c r="M6" s="35">
        <v>464</v>
      </c>
      <c r="N6" s="35">
        <v>0</v>
      </c>
      <c r="O6" s="35">
        <v>0</v>
      </c>
      <c r="P6" s="35">
        <v>0</v>
      </c>
    </row>
    <row r="7" spans="1:16" ht="27" x14ac:dyDescent="0.25">
      <c r="A7" s="8">
        <v>2</v>
      </c>
      <c r="B7" s="9" t="s">
        <v>483</v>
      </c>
      <c r="C7" s="8">
        <v>9</v>
      </c>
      <c r="D7" s="8">
        <v>15</v>
      </c>
      <c r="E7" s="8">
        <v>55</v>
      </c>
      <c r="F7" s="8">
        <v>62</v>
      </c>
      <c r="G7" s="8">
        <v>6</v>
      </c>
      <c r="H7" s="8">
        <v>61</v>
      </c>
      <c r="I7" s="9">
        <v>26</v>
      </c>
      <c r="J7" s="9">
        <v>5</v>
      </c>
      <c r="K7" s="9">
        <v>0</v>
      </c>
      <c r="L7" s="9">
        <v>0</v>
      </c>
      <c r="M7" s="9">
        <v>0</v>
      </c>
      <c r="N7" s="9">
        <v>3</v>
      </c>
      <c r="O7" s="9">
        <v>0</v>
      </c>
      <c r="P7" s="9">
        <v>0</v>
      </c>
    </row>
    <row r="8" spans="1:16" ht="27" x14ac:dyDescent="0.25">
      <c r="A8" s="8">
        <v>3</v>
      </c>
      <c r="B8" s="9" t="s">
        <v>484</v>
      </c>
      <c r="C8" s="8">
        <v>37</v>
      </c>
      <c r="D8" s="8">
        <v>8</v>
      </c>
      <c r="E8" s="8">
        <v>118</v>
      </c>
      <c r="F8" s="8">
        <v>100</v>
      </c>
      <c r="G8" s="8">
        <v>9</v>
      </c>
      <c r="H8" s="8">
        <v>26</v>
      </c>
      <c r="I8" s="8">
        <v>19</v>
      </c>
      <c r="J8" s="8">
        <v>4</v>
      </c>
      <c r="K8" s="8">
        <v>0</v>
      </c>
      <c r="L8" s="9">
        <v>0</v>
      </c>
      <c r="M8" s="9">
        <v>0</v>
      </c>
      <c r="N8" s="8">
        <v>2</v>
      </c>
      <c r="O8" s="9">
        <v>0</v>
      </c>
      <c r="P8" s="9">
        <v>0</v>
      </c>
    </row>
    <row r="9" spans="1:16" ht="27" x14ac:dyDescent="0.25">
      <c r="A9" s="8">
        <v>4</v>
      </c>
      <c r="B9" s="9" t="s">
        <v>485</v>
      </c>
      <c r="C9" s="8">
        <v>72</v>
      </c>
      <c r="D9" s="8">
        <v>39</v>
      </c>
      <c r="E9" s="8">
        <v>150</v>
      </c>
      <c r="F9" s="8">
        <v>77</v>
      </c>
      <c r="G9" s="8">
        <v>5</v>
      </c>
      <c r="H9" s="8">
        <v>57</v>
      </c>
      <c r="I9" s="8">
        <v>34</v>
      </c>
      <c r="J9" s="8">
        <v>5</v>
      </c>
      <c r="K9" s="8">
        <v>0</v>
      </c>
      <c r="L9" s="9">
        <v>0</v>
      </c>
      <c r="M9" s="9">
        <v>0</v>
      </c>
      <c r="N9" s="8">
        <v>3</v>
      </c>
      <c r="O9" s="9">
        <v>0</v>
      </c>
      <c r="P9" s="9">
        <v>0</v>
      </c>
    </row>
    <row r="10" spans="1:16" ht="27" x14ac:dyDescent="0.25">
      <c r="A10" s="8">
        <v>5</v>
      </c>
      <c r="B10" s="9" t="s">
        <v>408</v>
      </c>
      <c r="C10" s="8">
        <v>15</v>
      </c>
      <c r="D10" s="8">
        <v>4</v>
      </c>
      <c r="E10" s="8">
        <v>24</v>
      </c>
      <c r="F10" s="8">
        <v>28</v>
      </c>
      <c r="G10" s="8">
        <v>6</v>
      </c>
      <c r="H10" s="8">
        <v>35</v>
      </c>
      <c r="I10" s="8">
        <v>11</v>
      </c>
      <c r="J10" s="8">
        <v>3</v>
      </c>
      <c r="K10" s="8">
        <v>0</v>
      </c>
      <c r="L10" s="9">
        <v>0</v>
      </c>
      <c r="M10" s="9">
        <v>0</v>
      </c>
      <c r="N10" s="8">
        <v>2</v>
      </c>
      <c r="O10" s="9">
        <v>0</v>
      </c>
      <c r="P10" s="9">
        <v>0</v>
      </c>
    </row>
    <row r="11" spans="1:16" ht="35.25" customHeight="1" x14ac:dyDescent="0.25">
      <c r="A11" s="332" t="s">
        <v>486</v>
      </c>
      <c r="B11" s="332"/>
      <c r="C11" s="90">
        <f>SUM(C12:C27)</f>
        <v>258</v>
      </c>
      <c r="D11" s="90">
        <f t="shared" ref="D11:P11" si="1">SUM(D12:D27)</f>
        <v>108</v>
      </c>
      <c r="E11" s="90">
        <f t="shared" si="1"/>
        <v>604</v>
      </c>
      <c r="F11" s="90">
        <f t="shared" si="1"/>
        <v>166</v>
      </c>
      <c r="G11" s="90">
        <f t="shared" si="1"/>
        <v>6</v>
      </c>
      <c r="H11" s="90">
        <f t="shared" si="1"/>
        <v>93</v>
      </c>
      <c r="I11" s="90">
        <f t="shared" si="1"/>
        <v>84</v>
      </c>
      <c r="J11" s="90">
        <f t="shared" si="1"/>
        <v>0</v>
      </c>
      <c r="K11" s="90">
        <f t="shared" si="1"/>
        <v>94</v>
      </c>
      <c r="L11" s="90">
        <f t="shared" si="1"/>
        <v>259</v>
      </c>
      <c r="M11" s="90">
        <f t="shared" si="1"/>
        <v>128</v>
      </c>
      <c r="N11" s="90">
        <f t="shared" si="1"/>
        <v>0</v>
      </c>
      <c r="O11" s="90">
        <f t="shared" si="1"/>
        <v>0</v>
      </c>
      <c r="P11" s="90">
        <f t="shared" si="1"/>
        <v>0</v>
      </c>
    </row>
    <row r="12" spans="1:16" ht="27" x14ac:dyDescent="0.25">
      <c r="A12" s="8">
        <v>1</v>
      </c>
      <c r="B12" s="9" t="s">
        <v>317</v>
      </c>
      <c r="C12" s="91">
        <v>126</v>
      </c>
      <c r="D12" s="91">
        <v>65</v>
      </c>
      <c r="E12" s="91">
        <v>500</v>
      </c>
      <c r="F12" s="91">
        <v>80</v>
      </c>
      <c r="G12" s="91">
        <v>1</v>
      </c>
      <c r="H12" s="91">
        <v>40</v>
      </c>
      <c r="I12" s="91">
        <v>65</v>
      </c>
      <c r="J12" s="91">
        <v>0</v>
      </c>
      <c r="K12" s="91">
        <v>94</v>
      </c>
      <c r="L12" s="91">
        <v>259</v>
      </c>
      <c r="M12" s="91">
        <v>128</v>
      </c>
      <c r="N12" s="91">
        <v>0</v>
      </c>
      <c r="O12" s="91">
        <v>0</v>
      </c>
      <c r="P12" s="91">
        <v>0</v>
      </c>
    </row>
    <row r="13" spans="1:16" ht="27" x14ac:dyDescent="0.25">
      <c r="A13" s="8">
        <v>2</v>
      </c>
      <c r="B13" s="9" t="s">
        <v>396</v>
      </c>
      <c r="C13" s="91">
        <v>3</v>
      </c>
      <c r="D13" s="91">
        <v>1</v>
      </c>
      <c r="E13" s="91">
        <v>0</v>
      </c>
      <c r="F13" s="91">
        <v>0</v>
      </c>
      <c r="G13" s="91">
        <v>0</v>
      </c>
      <c r="H13" s="91">
        <v>4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1">
        <v>0</v>
      </c>
      <c r="O13" s="91">
        <v>0</v>
      </c>
      <c r="P13" s="91">
        <v>0</v>
      </c>
    </row>
    <row r="14" spans="1:16" ht="27" x14ac:dyDescent="0.25">
      <c r="A14" s="8">
        <v>3</v>
      </c>
      <c r="B14" s="9" t="s">
        <v>397</v>
      </c>
      <c r="C14" s="91">
        <v>7</v>
      </c>
      <c r="D14" s="91">
        <v>0</v>
      </c>
      <c r="E14" s="91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</row>
    <row r="15" spans="1:16" ht="27" x14ac:dyDescent="0.25">
      <c r="A15" s="8">
        <v>4</v>
      </c>
      <c r="B15" s="9" t="s">
        <v>390</v>
      </c>
      <c r="C15" s="91">
        <v>7</v>
      </c>
      <c r="D15" s="91">
        <v>4</v>
      </c>
      <c r="E15" s="91">
        <v>8</v>
      </c>
      <c r="F15" s="91">
        <v>0</v>
      </c>
      <c r="G15" s="91">
        <v>1</v>
      </c>
      <c r="H15" s="91">
        <v>2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</row>
    <row r="16" spans="1:16" ht="27" x14ac:dyDescent="0.25">
      <c r="A16" s="8">
        <v>5</v>
      </c>
      <c r="B16" s="9" t="s">
        <v>393</v>
      </c>
      <c r="C16" s="91">
        <v>14</v>
      </c>
      <c r="D16" s="91">
        <v>4</v>
      </c>
      <c r="E16" s="91">
        <v>6</v>
      </c>
      <c r="F16" s="91">
        <v>0</v>
      </c>
      <c r="G16" s="91">
        <v>3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</row>
    <row r="17" spans="1:16" ht="27" x14ac:dyDescent="0.25">
      <c r="A17" s="8">
        <v>6</v>
      </c>
      <c r="B17" s="9" t="s">
        <v>395</v>
      </c>
      <c r="C17" s="91">
        <v>7</v>
      </c>
      <c r="D17" s="91">
        <v>2</v>
      </c>
      <c r="E17" s="91">
        <v>2</v>
      </c>
      <c r="F17" s="91">
        <v>0</v>
      </c>
      <c r="G17" s="91">
        <v>0</v>
      </c>
      <c r="H17" s="91">
        <v>6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</row>
    <row r="18" spans="1:16" ht="27" x14ac:dyDescent="0.25">
      <c r="A18" s="8">
        <v>7</v>
      </c>
      <c r="B18" s="9" t="s">
        <v>316</v>
      </c>
      <c r="C18" s="91">
        <v>20</v>
      </c>
      <c r="D18" s="91">
        <v>15</v>
      </c>
      <c r="E18" s="91">
        <v>32</v>
      </c>
      <c r="F18" s="91">
        <v>28</v>
      </c>
      <c r="G18" s="91">
        <v>0</v>
      </c>
      <c r="H18" s="91">
        <v>6</v>
      </c>
      <c r="I18" s="91">
        <v>1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0</v>
      </c>
    </row>
    <row r="19" spans="1:16" ht="27" x14ac:dyDescent="0.25">
      <c r="A19" s="8">
        <v>8</v>
      </c>
      <c r="B19" s="9" t="s">
        <v>398</v>
      </c>
      <c r="C19" s="92">
        <v>3</v>
      </c>
      <c r="D19" s="92">
        <v>0</v>
      </c>
      <c r="E19" s="91">
        <v>0</v>
      </c>
      <c r="F19" s="91">
        <v>0</v>
      </c>
      <c r="G19" s="91">
        <v>0</v>
      </c>
      <c r="H19" s="91">
        <v>6</v>
      </c>
      <c r="I19" s="91">
        <v>9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</row>
    <row r="20" spans="1:16" ht="27" x14ac:dyDescent="0.25">
      <c r="A20" s="8">
        <v>9</v>
      </c>
      <c r="B20" s="9" t="s">
        <v>392</v>
      </c>
      <c r="C20" s="91">
        <v>10</v>
      </c>
      <c r="D20" s="91">
        <v>6</v>
      </c>
      <c r="E20" s="91">
        <v>15</v>
      </c>
      <c r="F20" s="91">
        <v>0</v>
      </c>
      <c r="G20" s="91">
        <v>0</v>
      </c>
      <c r="H20" s="91">
        <v>4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v>0</v>
      </c>
    </row>
    <row r="21" spans="1:16" ht="27" x14ac:dyDescent="0.25">
      <c r="A21" s="8">
        <v>10</v>
      </c>
      <c r="B21" s="9" t="s">
        <v>388</v>
      </c>
      <c r="C21" s="8">
        <v>3</v>
      </c>
      <c r="D21" s="8">
        <v>0</v>
      </c>
      <c r="E21" s="8">
        <v>7</v>
      </c>
      <c r="F21" s="8">
        <v>3</v>
      </c>
      <c r="G21" s="9">
        <v>1</v>
      </c>
      <c r="H21" s="8">
        <v>0</v>
      </c>
      <c r="I21" s="9">
        <v>0</v>
      </c>
      <c r="J21" s="9">
        <v>0</v>
      </c>
      <c r="K21" s="9">
        <v>0</v>
      </c>
      <c r="L21" s="8">
        <v>0</v>
      </c>
      <c r="M21" s="9">
        <v>0</v>
      </c>
      <c r="N21" s="8">
        <v>0</v>
      </c>
      <c r="O21" s="9">
        <v>0</v>
      </c>
      <c r="P21" s="9">
        <v>0</v>
      </c>
    </row>
    <row r="22" spans="1:16" ht="27" x14ac:dyDescent="0.25">
      <c r="A22" s="8">
        <v>11</v>
      </c>
      <c r="B22" s="9" t="s">
        <v>387</v>
      </c>
      <c r="C22" s="8">
        <v>15</v>
      </c>
      <c r="D22" s="8">
        <v>3</v>
      </c>
      <c r="E22" s="8">
        <v>10</v>
      </c>
      <c r="F22" s="8">
        <v>35</v>
      </c>
      <c r="G22" s="9">
        <v>0</v>
      </c>
      <c r="H22" s="8">
        <v>10</v>
      </c>
      <c r="I22" s="9">
        <v>2</v>
      </c>
      <c r="J22" s="9">
        <v>0</v>
      </c>
      <c r="K22" s="9">
        <v>0</v>
      </c>
      <c r="L22" s="8">
        <v>0</v>
      </c>
      <c r="M22" s="9">
        <v>0</v>
      </c>
      <c r="N22" s="8">
        <v>0</v>
      </c>
      <c r="O22" s="9">
        <v>0</v>
      </c>
      <c r="P22" s="9">
        <v>0</v>
      </c>
    </row>
    <row r="23" spans="1:16" ht="28.5" customHeight="1" x14ac:dyDescent="0.25">
      <c r="A23" s="8">
        <v>12</v>
      </c>
      <c r="B23" s="9" t="s">
        <v>487</v>
      </c>
      <c r="C23" s="8">
        <v>20</v>
      </c>
      <c r="D23" s="8">
        <v>5</v>
      </c>
      <c r="E23" s="8">
        <v>10</v>
      </c>
      <c r="F23" s="8">
        <v>0</v>
      </c>
      <c r="G23" s="9">
        <v>0</v>
      </c>
      <c r="H23" s="8">
        <v>12</v>
      </c>
      <c r="I23" s="8">
        <v>0</v>
      </c>
      <c r="J23" s="8">
        <v>0</v>
      </c>
      <c r="K23" s="9">
        <v>0</v>
      </c>
      <c r="L23" s="8">
        <v>0</v>
      </c>
      <c r="M23" s="8">
        <v>0</v>
      </c>
      <c r="N23" s="8">
        <v>0</v>
      </c>
      <c r="O23" s="9">
        <v>0</v>
      </c>
      <c r="P23" s="9">
        <v>0</v>
      </c>
    </row>
    <row r="24" spans="1:16" ht="40.5" x14ac:dyDescent="0.25">
      <c r="A24" s="8">
        <v>13</v>
      </c>
      <c r="B24" s="9" t="s">
        <v>394</v>
      </c>
      <c r="C24" s="8">
        <v>15</v>
      </c>
      <c r="D24" s="8">
        <v>0</v>
      </c>
      <c r="E24" s="8">
        <v>3</v>
      </c>
      <c r="F24" s="8">
        <v>0</v>
      </c>
      <c r="G24" s="9">
        <v>0</v>
      </c>
      <c r="H24" s="8">
        <v>0</v>
      </c>
      <c r="I24" s="8">
        <v>3</v>
      </c>
      <c r="J24" s="8">
        <v>0</v>
      </c>
      <c r="K24" s="9">
        <v>0</v>
      </c>
      <c r="L24" s="8">
        <v>0</v>
      </c>
      <c r="M24" s="8">
        <v>0</v>
      </c>
      <c r="N24" s="8">
        <v>0</v>
      </c>
      <c r="O24" s="9">
        <v>0</v>
      </c>
      <c r="P24" s="9">
        <v>0</v>
      </c>
    </row>
    <row r="25" spans="1:16" ht="27" x14ac:dyDescent="0.25">
      <c r="A25" s="8">
        <v>14</v>
      </c>
      <c r="B25" s="9" t="s">
        <v>389</v>
      </c>
      <c r="C25" s="34">
        <v>1</v>
      </c>
      <c r="D25" s="34">
        <v>2</v>
      </c>
      <c r="E25" s="34">
        <v>11</v>
      </c>
      <c r="F25" s="34">
        <v>10</v>
      </c>
      <c r="G25" s="34">
        <v>0</v>
      </c>
      <c r="H25" s="34">
        <v>3</v>
      </c>
      <c r="I25" s="34">
        <v>3</v>
      </c>
      <c r="J25" s="34">
        <v>0</v>
      </c>
      <c r="K25" s="34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</row>
    <row r="26" spans="1:16" ht="27" x14ac:dyDescent="0.25">
      <c r="A26" s="8">
        <v>15</v>
      </c>
      <c r="B26" s="9" t="s">
        <v>391</v>
      </c>
      <c r="C26" s="8">
        <v>6</v>
      </c>
      <c r="D26" s="8">
        <v>1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</row>
    <row r="27" spans="1:16" ht="27" x14ac:dyDescent="0.25">
      <c r="A27" s="8">
        <v>16</v>
      </c>
      <c r="B27" s="9" t="s">
        <v>399</v>
      </c>
      <c r="C27" s="8">
        <v>1</v>
      </c>
      <c r="D27" s="8">
        <v>0</v>
      </c>
      <c r="E27" s="8">
        <v>0</v>
      </c>
      <c r="F27" s="8">
        <v>10</v>
      </c>
      <c r="G27" s="9">
        <v>0</v>
      </c>
      <c r="H27" s="8">
        <v>0</v>
      </c>
      <c r="I27" s="8">
        <v>1</v>
      </c>
      <c r="J27" s="8">
        <v>0</v>
      </c>
      <c r="K27" s="9">
        <v>0</v>
      </c>
      <c r="L27" s="8">
        <v>0</v>
      </c>
      <c r="M27" s="8">
        <v>0</v>
      </c>
      <c r="N27" s="8">
        <v>0</v>
      </c>
      <c r="O27" s="9">
        <v>0</v>
      </c>
      <c r="P27" s="9">
        <v>0</v>
      </c>
    </row>
    <row r="28" spans="1:16" ht="33.75" customHeight="1" x14ac:dyDescent="0.25">
      <c r="A28" s="332" t="s">
        <v>384</v>
      </c>
      <c r="B28" s="332"/>
      <c r="C28" s="90">
        <f t="shared" ref="C28:P28" si="2">SUM(C29:C31)</f>
        <v>117</v>
      </c>
      <c r="D28" s="90">
        <f t="shared" si="2"/>
        <v>71</v>
      </c>
      <c r="E28" s="90">
        <f t="shared" si="2"/>
        <v>462</v>
      </c>
      <c r="F28" s="90">
        <f t="shared" si="2"/>
        <v>41</v>
      </c>
      <c r="G28" s="90">
        <f t="shared" si="2"/>
        <v>0</v>
      </c>
      <c r="H28" s="90">
        <f t="shared" si="2"/>
        <v>171</v>
      </c>
      <c r="I28" s="90">
        <f t="shared" si="2"/>
        <v>129</v>
      </c>
      <c r="J28" s="90">
        <f t="shared" si="2"/>
        <v>5</v>
      </c>
      <c r="K28" s="90">
        <f t="shared" si="2"/>
        <v>90</v>
      </c>
      <c r="L28" s="90">
        <f t="shared" si="2"/>
        <v>352</v>
      </c>
      <c r="M28" s="90">
        <f t="shared" si="2"/>
        <v>350</v>
      </c>
      <c r="N28" s="90">
        <f t="shared" si="2"/>
        <v>7</v>
      </c>
      <c r="O28" s="90">
        <f t="shared" si="2"/>
        <v>0</v>
      </c>
      <c r="P28" s="90">
        <f t="shared" si="2"/>
        <v>3</v>
      </c>
    </row>
    <row r="29" spans="1:16" ht="27" x14ac:dyDescent="0.25">
      <c r="A29" s="8">
        <v>1</v>
      </c>
      <c r="B29" s="9" t="s">
        <v>330</v>
      </c>
      <c r="C29" s="8">
        <v>101</v>
      </c>
      <c r="D29" s="8">
        <v>62</v>
      </c>
      <c r="E29" s="8">
        <v>450</v>
      </c>
      <c r="F29" s="8">
        <v>15</v>
      </c>
      <c r="G29" s="8">
        <v>0</v>
      </c>
      <c r="H29" s="8">
        <v>153</v>
      </c>
      <c r="I29" s="9">
        <v>123</v>
      </c>
      <c r="J29" s="9">
        <v>5</v>
      </c>
      <c r="K29" s="9">
        <v>90</v>
      </c>
      <c r="L29" s="9">
        <v>352</v>
      </c>
      <c r="M29" s="9">
        <v>350</v>
      </c>
      <c r="N29" s="8">
        <v>0</v>
      </c>
      <c r="O29" s="8">
        <v>0</v>
      </c>
      <c r="P29" s="8">
        <v>3</v>
      </c>
    </row>
    <row r="30" spans="1:16" ht="27" x14ac:dyDescent="0.25">
      <c r="A30" s="8">
        <v>2</v>
      </c>
      <c r="B30" s="9" t="s">
        <v>385</v>
      </c>
      <c r="C30" s="8">
        <v>13</v>
      </c>
      <c r="D30" s="8">
        <v>5</v>
      </c>
      <c r="E30" s="8">
        <v>0</v>
      </c>
      <c r="F30" s="8">
        <v>0</v>
      </c>
      <c r="G30" s="8">
        <v>0</v>
      </c>
      <c r="H30" s="8">
        <v>7</v>
      </c>
      <c r="I30" s="8">
        <v>1</v>
      </c>
      <c r="J30" s="8">
        <v>0</v>
      </c>
      <c r="K30" s="8">
        <v>0</v>
      </c>
      <c r="L30" s="8">
        <v>0</v>
      </c>
      <c r="M30" s="8">
        <v>0</v>
      </c>
      <c r="N30" s="8">
        <v>2</v>
      </c>
      <c r="O30" s="8">
        <v>0</v>
      </c>
      <c r="P30" s="8">
        <v>0</v>
      </c>
    </row>
    <row r="31" spans="1:16" ht="27" x14ac:dyDescent="0.25">
      <c r="A31" s="8">
        <v>3</v>
      </c>
      <c r="B31" s="9" t="s">
        <v>386</v>
      </c>
      <c r="C31" s="8">
        <v>3</v>
      </c>
      <c r="D31" s="8">
        <v>4</v>
      </c>
      <c r="E31" s="8">
        <v>12</v>
      </c>
      <c r="F31" s="8">
        <v>26</v>
      </c>
      <c r="G31" s="8">
        <v>0</v>
      </c>
      <c r="H31" s="8">
        <v>11</v>
      </c>
      <c r="I31" s="8">
        <v>5</v>
      </c>
      <c r="J31" s="8">
        <v>0</v>
      </c>
      <c r="K31" s="8">
        <v>0</v>
      </c>
      <c r="L31" s="8">
        <v>0</v>
      </c>
      <c r="M31" s="8">
        <v>0</v>
      </c>
      <c r="N31" s="8">
        <v>5</v>
      </c>
      <c r="O31" s="8">
        <v>0</v>
      </c>
      <c r="P31" s="8">
        <v>0</v>
      </c>
    </row>
    <row r="32" spans="1:16" ht="35.25" customHeight="1" x14ac:dyDescent="0.25">
      <c r="A32" s="332" t="s">
        <v>400</v>
      </c>
      <c r="B32" s="332"/>
      <c r="C32" s="93">
        <f>SUM(C33:C41)</f>
        <v>224</v>
      </c>
      <c r="D32" s="93">
        <f t="shared" ref="D32:P32" si="3">SUM(D33:D41)</f>
        <v>113</v>
      </c>
      <c r="E32" s="93">
        <f t="shared" si="3"/>
        <v>578</v>
      </c>
      <c r="F32" s="93">
        <f t="shared" si="3"/>
        <v>112</v>
      </c>
      <c r="G32" s="93">
        <f t="shared" si="3"/>
        <v>13</v>
      </c>
      <c r="H32" s="93">
        <f t="shared" si="3"/>
        <v>312</v>
      </c>
      <c r="I32" s="93">
        <f t="shared" si="3"/>
        <v>9</v>
      </c>
      <c r="J32" s="93">
        <f t="shared" si="3"/>
        <v>9</v>
      </c>
      <c r="K32" s="93">
        <f t="shared" si="3"/>
        <v>111</v>
      </c>
      <c r="L32" s="93">
        <f t="shared" si="3"/>
        <v>590</v>
      </c>
      <c r="M32" s="93">
        <f t="shared" si="3"/>
        <v>501</v>
      </c>
      <c r="N32" s="93">
        <f t="shared" si="3"/>
        <v>9</v>
      </c>
      <c r="O32" s="93">
        <f t="shared" si="3"/>
        <v>12</v>
      </c>
      <c r="P32" s="93">
        <f t="shared" si="3"/>
        <v>3</v>
      </c>
    </row>
    <row r="33" spans="1:16" ht="27" x14ac:dyDescent="0.25">
      <c r="A33" s="8">
        <v>1</v>
      </c>
      <c r="B33" s="9" t="s">
        <v>318</v>
      </c>
      <c r="C33" s="8">
        <v>95</v>
      </c>
      <c r="D33" s="8">
        <v>18</v>
      </c>
      <c r="E33" s="8">
        <v>252</v>
      </c>
      <c r="F33" s="8">
        <v>18</v>
      </c>
      <c r="G33" s="8">
        <v>3</v>
      </c>
      <c r="H33" s="8">
        <v>76</v>
      </c>
      <c r="I33" s="9">
        <v>9</v>
      </c>
      <c r="J33" s="9">
        <v>9</v>
      </c>
      <c r="K33" s="9">
        <v>111</v>
      </c>
      <c r="L33" s="9">
        <v>590</v>
      </c>
      <c r="M33" s="9">
        <v>501</v>
      </c>
      <c r="N33" s="9">
        <v>0</v>
      </c>
      <c r="O33" s="3">
        <v>12</v>
      </c>
      <c r="P33" s="9">
        <v>3</v>
      </c>
    </row>
    <row r="34" spans="1:16" ht="27" x14ac:dyDescent="0.25">
      <c r="A34" s="8">
        <v>2</v>
      </c>
      <c r="B34" s="9" t="s">
        <v>401</v>
      </c>
      <c r="C34" s="8">
        <v>4</v>
      </c>
      <c r="D34" s="8">
        <v>10</v>
      </c>
      <c r="E34" s="8">
        <v>60</v>
      </c>
      <c r="F34" s="8">
        <v>9</v>
      </c>
      <c r="G34" s="8">
        <v>0</v>
      </c>
      <c r="H34" s="8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1</v>
      </c>
      <c r="O34" s="9">
        <v>0</v>
      </c>
      <c r="P34" s="9">
        <v>0</v>
      </c>
    </row>
    <row r="35" spans="1:16" ht="27" x14ac:dyDescent="0.25">
      <c r="A35" s="8">
        <v>3</v>
      </c>
      <c r="B35" s="9" t="s">
        <v>402</v>
      </c>
      <c r="C35" s="8">
        <v>10</v>
      </c>
      <c r="D35" s="8">
        <v>18</v>
      </c>
      <c r="E35" s="8">
        <v>75</v>
      </c>
      <c r="F35" s="8">
        <v>32</v>
      </c>
      <c r="G35" s="8">
        <v>0</v>
      </c>
      <c r="H35" s="8">
        <v>71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1</v>
      </c>
      <c r="O35" s="9">
        <v>0</v>
      </c>
      <c r="P35" s="9">
        <v>0</v>
      </c>
    </row>
    <row r="36" spans="1:16" ht="28.5" customHeight="1" x14ac:dyDescent="0.25">
      <c r="A36" s="8">
        <v>4</v>
      </c>
      <c r="B36" s="9" t="s">
        <v>421</v>
      </c>
      <c r="C36" s="8">
        <v>66</v>
      </c>
      <c r="D36" s="8">
        <v>14</v>
      </c>
      <c r="E36" s="8">
        <v>45</v>
      </c>
      <c r="F36" s="8">
        <v>7</v>
      </c>
      <c r="G36" s="8">
        <v>8</v>
      </c>
      <c r="H36" s="8">
        <v>9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1</v>
      </c>
      <c r="O36" s="9">
        <v>0</v>
      </c>
      <c r="P36" s="9">
        <v>0</v>
      </c>
    </row>
    <row r="37" spans="1:16" ht="27" x14ac:dyDescent="0.25">
      <c r="A37" s="8">
        <v>5</v>
      </c>
      <c r="B37" s="9" t="s">
        <v>403</v>
      </c>
      <c r="C37" s="8">
        <v>1</v>
      </c>
      <c r="D37" s="8">
        <v>4</v>
      </c>
      <c r="E37" s="8">
        <v>7</v>
      </c>
      <c r="F37" s="8">
        <v>0</v>
      </c>
      <c r="G37" s="8">
        <v>1</v>
      </c>
      <c r="H37" s="8">
        <v>1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1</v>
      </c>
      <c r="O37" s="9">
        <v>0</v>
      </c>
      <c r="P37" s="9">
        <v>0</v>
      </c>
    </row>
    <row r="38" spans="1:16" ht="27" x14ac:dyDescent="0.25">
      <c r="A38" s="8">
        <v>6</v>
      </c>
      <c r="B38" s="9" t="s">
        <v>404</v>
      </c>
      <c r="C38" s="8">
        <v>22</v>
      </c>
      <c r="D38" s="8">
        <v>23</v>
      </c>
      <c r="E38" s="8">
        <v>24</v>
      </c>
      <c r="F38" s="8">
        <v>14</v>
      </c>
      <c r="G38" s="8">
        <v>0</v>
      </c>
      <c r="H38" s="8">
        <v>42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1</v>
      </c>
      <c r="O38" s="9">
        <v>0</v>
      </c>
      <c r="P38" s="9">
        <v>0</v>
      </c>
    </row>
    <row r="39" spans="1:16" ht="27" x14ac:dyDescent="0.25">
      <c r="A39" s="8">
        <v>7</v>
      </c>
      <c r="B39" s="9" t="s">
        <v>405</v>
      </c>
      <c r="C39" s="8">
        <v>13</v>
      </c>
      <c r="D39" s="8">
        <v>9</v>
      </c>
      <c r="E39" s="8">
        <v>23</v>
      </c>
      <c r="F39" s="8">
        <v>0</v>
      </c>
      <c r="G39" s="8">
        <v>1</v>
      </c>
      <c r="H39" s="8">
        <v>85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2</v>
      </c>
      <c r="O39" s="9">
        <v>0</v>
      </c>
      <c r="P39" s="9">
        <v>0</v>
      </c>
    </row>
    <row r="40" spans="1:16" ht="27" x14ac:dyDescent="0.25">
      <c r="A40" s="8">
        <v>8</v>
      </c>
      <c r="B40" s="9" t="s">
        <v>406</v>
      </c>
      <c r="C40" s="8">
        <v>2</v>
      </c>
      <c r="D40" s="8">
        <v>3</v>
      </c>
      <c r="E40" s="8">
        <v>30</v>
      </c>
      <c r="F40" s="8">
        <v>11</v>
      </c>
      <c r="G40" s="8">
        <v>0</v>
      </c>
      <c r="H40" s="8">
        <v>2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1</v>
      </c>
      <c r="O40" s="9">
        <v>0</v>
      </c>
      <c r="P40" s="9">
        <v>0</v>
      </c>
    </row>
    <row r="41" spans="1:16" ht="27" x14ac:dyDescent="0.25">
      <c r="A41" s="8">
        <v>9</v>
      </c>
      <c r="B41" s="9" t="s">
        <v>407</v>
      </c>
      <c r="C41" s="8">
        <v>11</v>
      </c>
      <c r="D41" s="8">
        <v>14</v>
      </c>
      <c r="E41" s="8">
        <v>62</v>
      </c>
      <c r="F41" s="8">
        <v>21</v>
      </c>
      <c r="G41" s="8">
        <v>0</v>
      </c>
      <c r="H41" s="8">
        <v>26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1</v>
      </c>
      <c r="O41" s="9">
        <v>0</v>
      </c>
      <c r="P41" s="9">
        <v>0</v>
      </c>
    </row>
    <row r="42" spans="1:16" ht="39" customHeight="1" x14ac:dyDescent="0.25">
      <c r="A42" s="332" t="s">
        <v>409</v>
      </c>
      <c r="B42" s="332"/>
      <c r="C42" s="90">
        <f>SUM(C43+C44+C45+C46+C47+C48+C49+C50+C51+C52+C53+C54)</f>
        <v>122</v>
      </c>
      <c r="D42" s="90">
        <f t="shared" ref="D42:P42" si="4">SUM(D43+D44+D45+D46+D47+D48+D49+D50+D51+D52+D53+D54)</f>
        <v>71</v>
      </c>
      <c r="E42" s="90">
        <f t="shared" si="4"/>
        <v>241</v>
      </c>
      <c r="F42" s="90">
        <f t="shared" si="4"/>
        <v>186</v>
      </c>
      <c r="G42" s="90">
        <f t="shared" si="4"/>
        <v>19</v>
      </c>
      <c r="H42" s="90">
        <f t="shared" si="4"/>
        <v>115</v>
      </c>
      <c r="I42" s="90">
        <f t="shared" si="4"/>
        <v>268</v>
      </c>
      <c r="J42" s="90">
        <f t="shared" si="4"/>
        <v>39</v>
      </c>
      <c r="K42" s="90">
        <f t="shared" si="4"/>
        <v>102</v>
      </c>
      <c r="L42" s="90">
        <f t="shared" si="4"/>
        <v>320</v>
      </c>
      <c r="M42" s="90">
        <f t="shared" si="4"/>
        <v>345</v>
      </c>
      <c r="N42" s="90">
        <f t="shared" si="4"/>
        <v>0</v>
      </c>
      <c r="O42" s="90">
        <f t="shared" si="4"/>
        <v>0</v>
      </c>
      <c r="P42" s="90">
        <f t="shared" si="4"/>
        <v>0</v>
      </c>
    </row>
    <row r="43" spans="1:16" ht="27" x14ac:dyDescent="0.25">
      <c r="A43" s="8">
        <v>1</v>
      </c>
      <c r="B43" s="9" t="s">
        <v>410</v>
      </c>
      <c r="C43" s="94">
        <v>76</v>
      </c>
      <c r="D43" s="94">
        <v>44</v>
      </c>
      <c r="E43" s="94">
        <v>44</v>
      </c>
      <c r="F43" s="94">
        <v>21</v>
      </c>
      <c r="G43" s="94">
        <v>7</v>
      </c>
      <c r="H43" s="94">
        <v>40</v>
      </c>
      <c r="I43" s="94">
        <v>81</v>
      </c>
      <c r="J43" s="94">
        <v>20</v>
      </c>
      <c r="K43" s="3">
        <v>102</v>
      </c>
      <c r="L43" s="3">
        <v>320</v>
      </c>
      <c r="M43" s="3">
        <v>345</v>
      </c>
      <c r="N43" s="3">
        <v>0</v>
      </c>
      <c r="O43" s="3">
        <v>0</v>
      </c>
      <c r="P43" s="3">
        <v>0</v>
      </c>
    </row>
    <row r="44" spans="1:16" ht="27" x14ac:dyDescent="0.25">
      <c r="A44" s="8">
        <v>2</v>
      </c>
      <c r="B44" s="9" t="s">
        <v>411</v>
      </c>
      <c r="C44" s="3">
        <v>5</v>
      </c>
      <c r="D44" s="3">
        <v>0</v>
      </c>
      <c r="E44" s="3">
        <v>35</v>
      </c>
      <c r="F44" s="3">
        <v>12</v>
      </c>
      <c r="G44" s="3">
        <v>1</v>
      </c>
      <c r="H44" s="3">
        <v>4</v>
      </c>
      <c r="I44" s="3">
        <v>20</v>
      </c>
      <c r="J44" s="3">
        <v>2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</row>
    <row r="45" spans="1:16" ht="27" x14ac:dyDescent="0.25">
      <c r="A45" s="8">
        <v>3</v>
      </c>
      <c r="B45" s="9" t="s">
        <v>412</v>
      </c>
      <c r="C45" s="3">
        <v>10</v>
      </c>
      <c r="D45" s="3">
        <v>15</v>
      </c>
      <c r="E45" s="3">
        <v>30</v>
      </c>
      <c r="F45" s="3">
        <v>19</v>
      </c>
      <c r="G45" s="3">
        <v>6</v>
      </c>
      <c r="H45" s="3">
        <v>19</v>
      </c>
      <c r="I45" s="3">
        <v>25</v>
      </c>
      <c r="J45" s="3">
        <v>3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</row>
    <row r="46" spans="1:16" ht="40.5" x14ac:dyDescent="0.25">
      <c r="A46" s="8">
        <v>4</v>
      </c>
      <c r="B46" s="9" t="s">
        <v>488</v>
      </c>
      <c r="C46" s="3">
        <v>1</v>
      </c>
      <c r="D46" s="3">
        <v>1</v>
      </c>
      <c r="E46" s="3">
        <v>4</v>
      </c>
      <c r="F46" s="3">
        <v>7</v>
      </c>
      <c r="G46" s="3">
        <v>0</v>
      </c>
      <c r="H46" s="3">
        <v>1</v>
      </c>
      <c r="I46" s="3">
        <v>10</v>
      </c>
      <c r="J46" s="3">
        <v>2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</row>
    <row r="47" spans="1:16" ht="27" x14ac:dyDescent="0.25">
      <c r="A47" s="8">
        <v>5</v>
      </c>
      <c r="B47" s="9" t="s">
        <v>413</v>
      </c>
      <c r="C47" s="3">
        <v>4</v>
      </c>
      <c r="D47" s="3">
        <v>2</v>
      </c>
      <c r="E47" s="3">
        <v>11</v>
      </c>
      <c r="F47" s="3">
        <v>13</v>
      </c>
      <c r="G47" s="3">
        <v>2</v>
      </c>
      <c r="H47" s="3">
        <v>4</v>
      </c>
      <c r="I47" s="3">
        <v>15</v>
      </c>
      <c r="J47" s="3">
        <v>4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</row>
    <row r="48" spans="1:16" ht="33.75" customHeight="1" x14ac:dyDescent="0.25">
      <c r="A48" s="8">
        <v>6</v>
      </c>
      <c r="B48" s="9" t="s">
        <v>414</v>
      </c>
      <c r="C48" s="3">
        <v>13</v>
      </c>
      <c r="D48" s="3">
        <v>0</v>
      </c>
      <c r="E48" s="3">
        <v>19</v>
      </c>
      <c r="F48" s="3">
        <v>22</v>
      </c>
      <c r="G48" s="3">
        <v>0</v>
      </c>
      <c r="H48" s="3">
        <v>12</v>
      </c>
      <c r="I48" s="3">
        <v>10</v>
      </c>
      <c r="J48" s="3">
        <v>1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</row>
    <row r="49" spans="1:16" ht="27" x14ac:dyDescent="0.25">
      <c r="A49" s="8">
        <v>7</v>
      </c>
      <c r="B49" s="9" t="s">
        <v>415</v>
      </c>
      <c r="C49" s="3">
        <v>4</v>
      </c>
      <c r="D49" s="3">
        <v>0</v>
      </c>
      <c r="E49" s="3">
        <v>10</v>
      </c>
      <c r="F49" s="3">
        <v>9</v>
      </c>
      <c r="G49" s="3">
        <v>0</v>
      </c>
      <c r="H49" s="3">
        <v>14</v>
      </c>
      <c r="I49" s="3">
        <v>7</v>
      </c>
      <c r="J49" s="3">
        <v>2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</row>
    <row r="50" spans="1:16" ht="27" x14ac:dyDescent="0.25">
      <c r="A50" s="8">
        <v>8</v>
      </c>
      <c r="B50" s="9" t="s">
        <v>416</v>
      </c>
      <c r="C50" s="3">
        <v>0</v>
      </c>
      <c r="D50" s="3">
        <v>0</v>
      </c>
      <c r="E50" s="3">
        <v>4</v>
      </c>
      <c r="F50" s="3">
        <v>7</v>
      </c>
      <c r="G50" s="3">
        <v>0</v>
      </c>
      <c r="H50" s="3">
        <v>0</v>
      </c>
      <c r="I50" s="3">
        <v>20</v>
      </c>
      <c r="J50" s="3">
        <v>1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ht="27" x14ac:dyDescent="0.25">
      <c r="A51" s="8">
        <v>9</v>
      </c>
      <c r="B51" s="9" t="s">
        <v>417</v>
      </c>
      <c r="C51" s="3">
        <v>0</v>
      </c>
      <c r="D51" s="3">
        <v>0</v>
      </c>
      <c r="E51" s="3">
        <v>7</v>
      </c>
      <c r="F51" s="3">
        <v>9</v>
      </c>
      <c r="G51" s="3">
        <v>0</v>
      </c>
      <c r="H51" s="3">
        <v>6</v>
      </c>
      <c r="I51" s="3">
        <v>20</v>
      </c>
      <c r="J51" s="3">
        <v>1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ht="27" x14ac:dyDescent="0.25">
      <c r="A52" s="8">
        <v>10</v>
      </c>
      <c r="B52" s="9" t="s">
        <v>418</v>
      </c>
      <c r="C52" s="3">
        <v>2</v>
      </c>
      <c r="D52" s="3">
        <v>1</v>
      </c>
      <c r="E52" s="3">
        <v>17</v>
      </c>
      <c r="F52" s="3">
        <v>24</v>
      </c>
      <c r="G52" s="3">
        <v>2</v>
      </c>
      <c r="H52" s="3">
        <v>0</v>
      </c>
      <c r="I52" s="3">
        <v>18</v>
      </c>
      <c r="J52" s="3">
        <v>1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</row>
    <row r="53" spans="1:16" ht="27" x14ac:dyDescent="0.25">
      <c r="A53" s="8">
        <v>11</v>
      </c>
      <c r="B53" s="9" t="s">
        <v>419</v>
      </c>
      <c r="C53" s="3">
        <v>1</v>
      </c>
      <c r="D53" s="3">
        <v>0</v>
      </c>
      <c r="E53" s="3">
        <v>3</v>
      </c>
      <c r="F53" s="3">
        <v>2</v>
      </c>
      <c r="G53" s="3">
        <v>0</v>
      </c>
      <c r="H53" s="3">
        <v>0</v>
      </c>
      <c r="I53" s="3">
        <v>12</v>
      </c>
      <c r="J53" s="3">
        <v>1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ht="27" x14ac:dyDescent="0.25">
      <c r="A54" s="8">
        <v>12</v>
      </c>
      <c r="B54" s="9" t="s">
        <v>420</v>
      </c>
      <c r="C54" s="3">
        <v>6</v>
      </c>
      <c r="D54" s="3">
        <v>8</v>
      </c>
      <c r="E54" s="3">
        <v>57</v>
      </c>
      <c r="F54" s="3">
        <v>41</v>
      </c>
      <c r="G54" s="3">
        <v>1</v>
      </c>
      <c r="H54" s="3">
        <v>15</v>
      </c>
      <c r="I54" s="3">
        <v>30</v>
      </c>
      <c r="J54" s="3">
        <v>1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</row>
    <row r="55" spans="1:16" ht="24.75" customHeight="1" x14ac:dyDescent="0.25">
      <c r="A55" s="329" t="s">
        <v>329</v>
      </c>
      <c r="B55" s="329"/>
      <c r="C55" s="95">
        <f>SUM(C5+C11+C28+C32+C42)</f>
        <v>996</v>
      </c>
      <c r="D55" s="95">
        <f t="shared" ref="D55:P55" si="5">SUM(D5+D11+D28+D32+D42)</f>
        <v>490</v>
      </c>
      <c r="E55" s="95">
        <f t="shared" si="5"/>
        <v>2746</v>
      </c>
      <c r="F55" s="95">
        <f t="shared" si="5"/>
        <v>1215</v>
      </c>
      <c r="G55" s="95">
        <f t="shared" si="5"/>
        <v>107</v>
      </c>
      <c r="H55" s="95">
        <f t="shared" si="5"/>
        <v>999</v>
      </c>
      <c r="I55" s="95">
        <f t="shared" si="5"/>
        <v>736</v>
      </c>
      <c r="J55" s="95">
        <f t="shared" si="5"/>
        <v>110</v>
      </c>
      <c r="K55" s="95">
        <f t="shared" si="5"/>
        <v>554</v>
      </c>
      <c r="L55" s="95">
        <f t="shared" si="5"/>
        <v>2267</v>
      </c>
      <c r="M55" s="95">
        <f t="shared" si="5"/>
        <v>1788</v>
      </c>
      <c r="N55" s="95">
        <f t="shared" si="5"/>
        <v>26</v>
      </c>
      <c r="O55" s="95">
        <f t="shared" si="5"/>
        <v>12</v>
      </c>
      <c r="P55" s="95">
        <f t="shared" si="5"/>
        <v>6</v>
      </c>
    </row>
  </sheetData>
  <mergeCells count="8">
    <mergeCell ref="A55:B55"/>
    <mergeCell ref="A1:P1"/>
    <mergeCell ref="A11:B11"/>
    <mergeCell ref="A5:B5"/>
    <mergeCell ref="A2:P2"/>
    <mergeCell ref="A28:B28"/>
    <mergeCell ref="A32:B32"/>
    <mergeCell ref="A42:B4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16"/>
  <sheetViews>
    <sheetView zoomScaleNormal="100" workbookViewId="0">
      <selection activeCell="C101" sqref="C101"/>
    </sheetView>
  </sheetViews>
  <sheetFormatPr defaultRowHeight="15" x14ac:dyDescent="0.25"/>
  <cols>
    <col min="1" max="1" width="4.5703125" customWidth="1"/>
    <col min="2" max="2" width="17" customWidth="1"/>
    <col min="16" max="16" width="13.85546875" customWidth="1"/>
  </cols>
  <sheetData>
    <row r="1" spans="1:16" ht="46.5" customHeight="1" x14ac:dyDescent="0.25">
      <c r="A1" s="301" t="s">
        <v>480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</row>
    <row r="2" spans="1:16" ht="23.25" customHeight="1" x14ac:dyDescent="0.25">
      <c r="A2" s="303" t="s">
        <v>438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</row>
    <row r="3" spans="1:16" ht="213.75" customHeight="1" x14ac:dyDescent="0.25">
      <c r="A3" s="72" t="s">
        <v>0</v>
      </c>
      <c r="B3" s="72" t="s">
        <v>1</v>
      </c>
      <c r="C3" s="73" t="s">
        <v>3</v>
      </c>
      <c r="D3" s="73" t="s">
        <v>4</v>
      </c>
      <c r="E3" s="73" t="s">
        <v>8</v>
      </c>
      <c r="F3" s="73" t="s">
        <v>6</v>
      </c>
      <c r="G3" s="73" t="s">
        <v>9</v>
      </c>
      <c r="H3" s="73" t="s">
        <v>5</v>
      </c>
      <c r="I3" s="73" t="s">
        <v>10</v>
      </c>
      <c r="J3" s="73" t="s">
        <v>11</v>
      </c>
      <c r="K3" s="73" t="s">
        <v>353</v>
      </c>
      <c r="L3" s="73" t="s">
        <v>13</v>
      </c>
      <c r="M3" s="73" t="s">
        <v>14</v>
      </c>
      <c r="N3" s="73" t="s">
        <v>7</v>
      </c>
      <c r="O3" s="73" t="s">
        <v>15</v>
      </c>
      <c r="P3" s="73" t="s">
        <v>2</v>
      </c>
    </row>
    <row r="4" spans="1:16" x14ac:dyDescent="0.25">
      <c r="A4" s="74">
        <v>1</v>
      </c>
      <c r="B4" s="74">
        <v>2</v>
      </c>
      <c r="C4" s="74">
        <v>3</v>
      </c>
      <c r="D4" s="74">
        <v>4</v>
      </c>
      <c r="E4" s="74">
        <v>5</v>
      </c>
      <c r="F4" s="74">
        <v>6</v>
      </c>
      <c r="G4" s="74">
        <v>7</v>
      </c>
      <c r="H4" s="74">
        <v>8</v>
      </c>
      <c r="I4" s="74">
        <v>9</v>
      </c>
      <c r="J4" s="74">
        <v>10</v>
      </c>
      <c r="K4" s="74">
        <v>11</v>
      </c>
      <c r="L4" s="74">
        <v>12</v>
      </c>
      <c r="M4" s="74">
        <v>13</v>
      </c>
      <c r="N4" s="74">
        <v>14</v>
      </c>
      <c r="O4" s="74">
        <v>15</v>
      </c>
      <c r="P4" s="74">
        <v>16</v>
      </c>
    </row>
    <row r="5" spans="1:16" ht="24" customHeight="1" x14ac:dyDescent="0.25">
      <c r="A5" s="338" t="s">
        <v>439</v>
      </c>
      <c r="B5" s="339"/>
      <c r="C5" s="7">
        <v>9</v>
      </c>
      <c r="D5" s="7">
        <v>0</v>
      </c>
      <c r="E5" s="7">
        <v>344</v>
      </c>
      <c r="F5" s="7">
        <v>43</v>
      </c>
      <c r="G5" s="7">
        <v>28</v>
      </c>
      <c r="H5" s="7">
        <v>62</v>
      </c>
      <c r="I5" s="7">
        <v>248</v>
      </c>
      <c r="J5" s="7">
        <v>18</v>
      </c>
      <c r="K5" s="7">
        <v>149</v>
      </c>
      <c r="L5" s="7">
        <v>233</v>
      </c>
      <c r="M5" s="7">
        <v>147</v>
      </c>
      <c r="N5" s="7">
        <v>0</v>
      </c>
      <c r="O5" s="7">
        <v>0</v>
      </c>
      <c r="P5" s="75">
        <v>3</v>
      </c>
    </row>
    <row r="6" spans="1:16" ht="17.25" x14ac:dyDescent="0.25">
      <c r="A6" s="76">
        <v>1</v>
      </c>
      <c r="B6" s="77" t="s">
        <v>356</v>
      </c>
      <c r="C6" s="4">
        <v>32</v>
      </c>
      <c r="D6" s="4">
        <v>38</v>
      </c>
      <c r="E6" s="4">
        <v>36</v>
      </c>
      <c r="F6" s="4">
        <v>10</v>
      </c>
      <c r="G6" s="3">
        <v>34</v>
      </c>
      <c r="H6" s="4">
        <v>136</v>
      </c>
      <c r="I6" s="3">
        <v>52</v>
      </c>
      <c r="J6" s="3">
        <v>0</v>
      </c>
      <c r="K6" s="3">
        <v>0</v>
      </c>
      <c r="L6" s="3">
        <v>0</v>
      </c>
      <c r="M6" s="3">
        <v>0</v>
      </c>
      <c r="N6" s="3">
        <v>91</v>
      </c>
      <c r="O6" s="3">
        <v>0</v>
      </c>
      <c r="P6" s="3">
        <v>0</v>
      </c>
    </row>
    <row r="7" spans="1:16" ht="17.25" x14ac:dyDescent="0.25">
      <c r="A7" s="78">
        <v>2</v>
      </c>
      <c r="B7" s="77" t="s">
        <v>379</v>
      </c>
      <c r="C7" s="4">
        <v>1</v>
      </c>
      <c r="D7" s="4">
        <v>2</v>
      </c>
      <c r="E7" s="4">
        <v>3</v>
      </c>
      <c r="F7" s="4">
        <v>1</v>
      </c>
      <c r="G7" s="4">
        <v>2</v>
      </c>
      <c r="H7" s="4">
        <v>9</v>
      </c>
      <c r="I7" s="4">
        <v>6</v>
      </c>
      <c r="J7" s="4">
        <v>0</v>
      </c>
      <c r="K7" s="4">
        <v>0</v>
      </c>
      <c r="L7" s="4">
        <v>0</v>
      </c>
      <c r="M7" s="4">
        <v>0</v>
      </c>
      <c r="N7" s="3">
        <v>54</v>
      </c>
      <c r="O7" s="4">
        <v>0</v>
      </c>
      <c r="P7" s="4">
        <v>0</v>
      </c>
    </row>
    <row r="8" spans="1:16" ht="17.25" x14ac:dyDescent="0.25">
      <c r="A8" s="78">
        <v>3</v>
      </c>
      <c r="B8" s="77" t="s">
        <v>357</v>
      </c>
      <c r="C8" s="4">
        <v>20</v>
      </c>
      <c r="D8" s="4">
        <v>6</v>
      </c>
      <c r="E8" s="4">
        <v>16</v>
      </c>
      <c r="F8" s="4">
        <v>7</v>
      </c>
      <c r="G8" s="4">
        <v>9</v>
      </c>
      <c r="H8" s="4">
        <v>31</v>
      </c>
      <c r="I8" s="4">
        <v>13</v>
      </c>
      <c r="J8" s="4">
        <v>0</v>
      </c>
      <c r="K8" s="4">
        <v>0</v>
      </c>
      <c r="L8" s="4">
        <v>0</v>
      </c>
      <c r="M8" s="4">
        <v>0</v>
      </c>
      <c r="N8" s="3">
        <v>59</v>
      </c>
      <c r="O8" s="4">
        <v>0</v>
      </c>
      <c r="P8" s="4">
        <v>0</v>
      </c>
    </row>
    <row r="9" spans="1:16" ht="17.25" x14ac:dyDescent="0.25">
      <c r="A9" s="78">
        <v>4</v>
      </c>
      <c r="B9" s="77" t="s">
        <v>358</v>
      </c>
      <c r="C9" s="4">
        <v>6</v>
      </c>
      <c r="D9" s="4">
        <v>0</v>
      </c>
      <c r="E9" s="4">
        <v>10</v>
      </c>
      <c r="F9" s="4">
        <v>0</v>
      </c>
      <c r="G9" s="4">
        <v>2</v>
      </c>
      <c r="H9" s="4">
        <v>2</v>
      </c>
      <c r="I9" s="4">
        <v>2</v>
      </c>
      <c r="J9" s="4">
        <v>0</v>
      </c>
      <c r="K9" s="4">
        <v>0</v>
      </c>
      <c r="L9" s="4">
        <v>0</v>
      </c>
      <c r="M9" s="4">
        <v>0</v>
      </c>
      <c r="N9" s="3">
        <v>51</v>
      </c>
      <c r="O9" s="4">
        <v>0</v>
      </c>
      <c r="P9" s="4">
        <v>0</v>
      </c>
    </row>
    <row r="10" spans="1:16" ht="17.25" x14ac:dyDescent="0.25">
      <c r="A10" s="78">
        <v>5</v>
      </c>
      <c r="B10" s="77" t="s">
        <v>359</v>
      </c>
      <c r="C10" s="4">
        <v>0</v>
      </c>
      <c r="D10" s="4">
        <v>0</v>
      </c>
      <c r="E10" s="4">
        <v>2</v>
      </c>
      <c r="F10" s="4">
        <v>2</v>
      </c>
      <c r="G10" s="4">
        <v>1</v>
      </c>
      <c r="H10" s="4">
        <v>0</v>
      </c>
      <c r="I10" s="4">
        <v>1</v>
      </c>
      <c r="J10" s="4">
        <v>0</v>
      </c>
      <c r="K10" s="4">
        <v>0</v>
      </c>
      <c r="L10" s="4">
        <v>0</v>
      </c>
      <c r="M10" s="4">
        <v>0</v>
      </c>
      <c r="N10" s="3">
        <v>51</v>
      </c>
      <c r="O10" s="4">
        <v>0</v>
      </c>
      <c r="P10" s="4">
        <v>0</v>
      </c>
    </row>
    <row r="11" spans="1:16" ht="17.25" x14ac:dyDescent="0.25">
      <c r="A11" s="78">
        <v>6</v>
      </c>
      <c r="B11" s="77" t="s">
        <v>440</v>
      </c>
      <c r="C11" s="4">
        <v>1</v>
      </c>
      <c r="D11" s="4">
        <v>0</v>
      </c>
      <c r="E11" s="4">
        <v>6</v>
      </c>
      <c r="F11" s="4">
        <v>8</v>
      </c>
      <c r="G11" s="4">
        <v>8</v>
      </c>
      <c r="H11" s="4">
        <v>0</v>
      </c>
      <c r="I11" s="4">
        <v>14</v>
      </c>
      <c r="J11" s="4">
        <v>0</v>
      </c>
      <c r="K11" s="4">
        <v>0</v>
      </c>
      <c r="L11" s="4">
        <v>0</v>
      </c>
      <c r="M11" s="4">
        <v>0</v>
      </c>
      <c r="N11" s="3">
        <v>0</v>
      </c>
      <c r="O11" s="4">
        <v>0</v>
      </c>
      <c r="P11" s="4">
        <v>0</v>
      </c>
    </row>
    <row r="12" spans="1:16" ht="17.25" x14ac:dyDescent="0.25">
      <c r="A12" s="78">
        <v>7</v>
      </c>
      <c r="B12" s="77" t="s">
        <v>441</v>
      </c>
      <c r="C12" s="4">
        <v>1</v>
      </c>
      <c r="D12" s="4">
        <v>0</v>
      </c>
      <c r="E12" s="4">
        <v>25</v>
      </c>
      <c r="F12" s="4">
        <v>14</v>
      </c>
      <c r="G12" s="4">
        <v>7</v>
      </c>
      <c r="H12" s="4">
        <v>3</v>
      </c>
      <c r="I12" s="4">
        <v>9</v>
      </c>
      <c r="J12" s="4">
        <v>0</v>
      </c>
      <c r="K12" s="4">
        <v>0</v>
      </c>
      <c r="L12" s="4">
        <v>0</v>
      </c>
      <c r="M12" s="4">
        <v>0</v>
      </c>
      <c r="N12" s="3">
        <v>0</v>
      </c>
      <c r="O12" s="4">
        <v>0</v>
      </c>
      <c r="P12" s="4">
        <v>0</v>
      </c>
    </row>
    <row r="13" spans="1:16" ht="23.25" customHeight="1" x14ac:dyDescent="0.25">
      <c r="A13" s="322" t="s">
        <v>360</v>
      </c>
      <c r="B13" s="335"/>
      <c r="C13" s="75">
        <v>71</v>
      </c>
      <c r="D13" s="75">
        <v>20</v>
      </c>
      <c r="E13" s="75">
        <v>111</v>
      </c>
      <c r="F13" s="75">
        <v>41</v>
      </c>
      <c r="G13" s="75">
        <v>4</v>
      </c>
      <c r="H13" s="75">
        <v>47</v>
      </c>
      <c r="I13" s="7">
        <v>71</v>
      </c>
      <c r="J13" s="7">
        <v>0</v>
      </c>
      <c r="K13" s="7">
        <v>76</v>
      </c>
      <c r="L13" s="7">
        <v>282</v>
      </c>
      <c r="M13" s="7">
        <v>113</v>
      </c>
      <c r="N13" s="75">
        <v>22</v>
      </c>
      <c r="O13" s="75">
        <v>0</v>
      </c>
      <c r="P13" s="75">
        <v>0</v>
      </c>
    </row>
    <row r="14" spans="1:16" ht="17.25" x14ac:dyDescent="0.25">
      <c r="A14" s="78">
        <v>1</v>
      </c>
      <c r="B14" s="66" t="s">
        <v>361</v>
      </c>
      <c r="C14" s="4">
        <v>20</v>
      </c>
      <c r="D14" s="4">
        <v>9</v>
      </c>
      <c r="E14" s="4">
        <v>19</v>
      </c>
      <c r="F14" s="4">
        <v>0</v>
      </c>
      <c r="G14" s="4">
        <v>0</v>
      </c>
      <c r="H14" s="4">
        <v>4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</row>
    <row r="15" spans="1:16" ht="17.25" x14ac:dyDescent="0.25">
      <c r="A15" s="78">
        <v>2</v>
      </c>
      <c r="B15" s="66" t="s">
        <v>380</v>
      </c>
      <c r="C15" s="4">
        <v>33</v>
      </c>
      <c r="D15" s="4">
        <v>12</v>
      </c>
      <c r="E15" s="4">
        <v>40</v>
      </c>
      <c r="F15" s="4">
        <v>7</v>
      </c>
      <c r="G15" s="4">
        <v>7</v>
      </c>
      <c r="H15" s="4">
        <v>7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</row>
    <row r="16" spans="1:16" ht="17.25" x14ac:dyDescent="0.25">
      <c r="A16" s="78">
        <v>3</v>
      </c>
      <c r="B16" s="66" t="s">
        <v>362</v>
      </c>
      <c r="C16" s="4">
        <v>17</v>
      </c>
      <c r="D16" s="4">
        <v>8</v>
      </c>
      <c r="E16" s="4">
        <v>23</v>
      </c>
      <c r="F16" s="4">
        <v>3</v>
      </c>
      <c r="G16" s="4">
        <v>0</v>
      </c>
      <c r="H16" s="4">
        <v>5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</row>
    <row r="17" spans="1:16" ht="17.25" x14ac:dyDescent="0.25">
      <c r="A17" s="78">
        <v>4</v>
      </c>
      <c r="B17" s="77" t="s">
        <v>363</v>
      </c>
      <c r="C17" s="4">
        <v>9</v>
      </c>
      <c r="D17" s="4">
        <v>2</v>
      </c>
      <c r="E17" s="4">
        <v>8</v>
      </c>
      <c r="F17" s="4">
        <v>0</v>
      </c>
      <c r="G17" s="4">
        <v>0</v>
      </c>
      <c r="H17" s="4">
        <v>2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</row>
    <row r="18" spans="1:16" ht="25.5" customHeight="1" x14ac:dyDescent="0.25">
      <c r="A18" s="322" t="s">
        <v>104</v>
      </c>
      <c r="B18" s="335"/>
      <c r="C18" s="79">
        <v>104</v>
      </c>
      <c r="D18" s="79">
        <v>9</v>
      </c>
      <c r="E18" s="79">
        <v>50</v>
      </c>
      <c r="F18" s="79">
        <v>2</v>
      </c>
      <c r="G18" s="79">
        <v>4</v>
      </c>
      <c r="H18" s="79">
        <v>80</v>
      </c>
      <c r="I18" s="80">
        <v>85</v>
      </c>
      <c r="J18" s="80">
        <v>2</v>
      </c>
      <c r="K18" s="80">
        <v>102</v>
      </c>
      <c r="L18" s="80">
        <v>346</v>
      </c>
      <c r="M18" s="80">
        <v>116</v>
      </c>
      <c r="N18" s="79">
        <v>0</v>
      </c>
      <c r="O18" s="79">
        <v>0</v>
      </c>
      <c r="P18" s="79">
        <v>0</v>
      </c>
    </row>
    <row r="19" spans="1:16" ht="17.25" x14ac:dyDescent="0.25">
      <c r="A19" s="78">
        <v>1</v>
      </c>
      <c r="B19" s="77" t="s">
        <v>364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  <c r="H19" s="81">
        <v>0</v>
      </c>
      <c r="I19" s="5">
        <v>3</v>
      </c>
      <c r="J19" s="5">
        <v>0</v>
      </c>
      <c r="K19" s="5">
        <v>0</v>
      </c>
      <c r="L19" s="5">
        <v>0</v>
      </c>
      <c r="M19" s="5">
        <v>0</v>
      </c>
      <c r="N19" s="81">
        <v>14</v>
      </c>
      <c r="O19" s="81">
        <v>0</v>
      </c>
      <c r="P19" s="81">
        <v>0</v>
      </c>
    </row>
    <row r="20" spans="1:16" ht="17.25" x14ac:dyDescent="0.25">
      <c r="A20" s="78">
        <v>2</v>
      </c>
      <c r="B20" s="77" t="s">
        <v>365</v>
      </c>
      <c r="C20" s="81">
        <v>0</v>
      </c>
      <c r="D20" s="81">
        <v>0</v>
      </c>
      <c r="E20" s="81">
        <v>5</v>
      </c>
      <c r="F20" s="81">
        <v>0</v>
      </c>
      <c r="G20" s="81">
        <v>0</v>
      </c>
      <c r="H20" s="81">
        <v>0</v>
      </c>
      <c r="I20" s="5">
        <v>3</v>
      </c>
      <c r="J20" s="5">
        <v>0</v>
      </c>
      <c r="K20" s="5">
        <v>0</v>
      </c>
      <c r="L20" s="5">
        <v>0</v>
      </c>
      <c r="M20" s="5">
        <v>0</v>
      </c>
      <c r="N20" s="81">
        <v>14</v>
      </c>
      <c r="O20" s="81">
        <v>0</v>
      </c>
      <c r="P20" s="81">
        <v>0</v>
      </c>
    </row>
    <row r="21" spans="1:16" ht="17.25" x14ac:dyDescent="0.25">
      <c r="A21" s="78">
        <v>3</v>
      </c>
      <c r="B21" s="77" t="s">
        <v>366</v>
      </c>
      <c r="C21" s="81">
        <v>2</v>
      </c>
      <c r="D21" s="81">
        <v>2</v>
      </c>
      <c r="E21" s="81">
        <v>9</v>
      </c>
      <c r="F21" s="81">
        <v>0</v>
      </c>
      <c r="G21" s="81">
        <v>0</v>
      </c>
      <c r="H21" s="81">
        <v>4</v>
      </c>
      <c r="I21" s="81">
        <v>14</v>
      </c>
      <c r="J21" s="81">
        <v>0</v>
      </c>
      <c r="K21" s="81">
        <v>0</v>
      </c>
      <c r="L21" s="81">
        <v>0</v>
      </c>
      <c r="M21" s="81">
        <v>0</v>
      </c>
      <c r="N21" s="81">
        <v>15</v>
      </c>
      <c r="O21" s="81">
        <v>0</v>
      </c>
      <c r="P21" s="81">
        <v>0</v>
      </c>
    </row>
    <row r="22" spans="1:16" ht="17.25" x14ac:dyDescent="0.25">
      <c r="A22" s="78">
        <v>4</v>
      </c>
      <c r="B22" s="77" t="s">
        <v>367</v>
      </c>
      <c r="C22" s="4">
        <v>1</v>
      </c>
      <c r="D22" s="4">
        <v>8</v>
      </c>
      <c r="E22" s="4">
        <v>7</v>
      </c>
      <c r="F22" s="4">
        <v>4</v>
      </c>
      <c r="G22" s="4">
        <v>1</v>
      </c>
      <c r="H22" s="3">
        <v>1</v>
      </c>
      <c r="I22" s="3">
        <v>7</v>
      </c>
      <c r="J22" s="5">
        <v>0</v>
      </c>
      <c r="K22" s="5">
        <v>0</v>
      </c>
      <c r="L22" s="5">
        <v>0</v>
      </c>
      <c r="M22" s="5">
        <v>0</v>
      </c>
      <c r="N22" s="5">
        <v>16</v>
      </c>
      <c r="O22" s="3">
        <v>0</v>
      </c>
      <c r="P22" s="81">
        <v>0</v>
      </c>
    </row>
    <row r="23" spans="1:16" ht="17.25" x14ac:dyDescent="0.25">
      <c r="A23" s="78">
        <v>5</v>
      </c>
      <c r="B23" s="77" t="s">
        <v>368</v>
      </c>
      <c r="C23" s="81">
        <v>0</v>
      </c>
      <c r="D23" s="81">
        <v>2</v>
      </c>
      <c r="E23" s="81">
        <v>2</v>
      </c>
      <c r="F23" s="81">
        <v>0</v>
      </c>
      <c r="G23" s="81">
        <v>0</v>
      </c>
      <c r="H23" s="4">
        <v>0</v>
      </c>
      <c r="I23" s="3">
        <v>5</v>
      </c>
      <c r="J23" s="5">
        <v>0</v>
      </c>
      <c r="K23" s="5">
        <v>0</v>
      </c>
      <c r="L23" s="5">
        <v>0</v>
      </c>
      <c r="M23" s="5">
        <v>0</v>
      </c>
      <c r="N23" s="81">
        <v>14</v>
      </c>
      <c r="O23" s="81">
        <v>0</v>
      </c>
      <c r="P23" s="81">
        <v>0</v>
      </c>
    </row>
    <row r="24" spans="1:16" ht="17.25" x14ac:dyDescent="0.25">
      <c r="A24" s="78">
        <v>6</v>
      </c>
      <c r="B24" s="77" t="s">
        <v>369</v>
      </c>
      <c r="C24" s="81">
        <v>2</v>
      </c>
      <c r="D24" s="81">
        <v>3</v>
      </c>
      <c r="E24" s="81">
        <v>0</v>
      </c>
      <c r="F24" s="81">
        <v>2</v>
      </c>
      <c r="G24" s="81">
        <v>2</v>
      </c>
      <c r="H24" s="81">
        <v>16</v>
      </c>
      <c r="I24" s="5">
        <v>11</v>
      </c>
      <c r="J24" s="81">
        <v>0</v>
      </c>
      <c r="K24" s="81">
        <v>0</v>
      </c>
      <c r="L24" s="81">
        <v>0</v>
      </c>
      <c r="M24" s="81">
        <v>0</v>
      </c>
      <c r="N24" s="81">
        <v>14</v>
      </c>
      <c r="O24" s="81">
        <v>0</v>
      </c>
      <c r="P24" s="81">
        <v>0</v>
      </c>
    </row>
    <row r="25" spans="1:16" ht="17.25" x14ac:dyDescent="0.25">
      <c r="A25" s="78">
        <v>7</v>
      </c>
      <c r="B25" s="77" t="s">
        <v>442</v>
      </c>
      <c r="C25" s="81">
        <v>23</v>
      </c>
      <c r="D25" s="81">
        <v>13</v>
      </c>
      <c r="E25" s="81">
        <v>82</v>
      </c>
      <c r="F25" s="81">
        <v>25</v>
      </c>
      <c r="G25" s="81">
        <v>7</v>
      </c>
      <c r="H25" s="81">
        <v>43</v>
      </c>
      <c r="I25" s="5">
        <v>78</v>
      </c>
      <c r="J25" s="5">
        <v>0</v>
      </c>
      <c r="K25" s="5">
        <v>0</v>
      </c>
      <c r="L25" s="5">
        <v>0</v>
      </c>
      <c r="M25" s="5">
        <v>0</v>
      </c>
      <c r="N25" s="81">
        <v>17</v>
      </c>
      <c r="O25" s="81">
        <v>0</v>
      </c>
      <c r="P25" s="81">
        <v>0</v>
      </c>
    </row>
    <row r="26" spans="1:16" ht="16.5" x14ac:dyDescent="0.25">
      <c r="A26" s="10">
        <v>8</v>
      </c>
      <c r="B26" s="10" t="s">
        <v>443</v>
      </c>
      <c r="C26" s="4">
        <v>2</v>
      </c>
      <c r="D26" s="4">
        <v>4</v>
      </c>
      <c r="E26" s="4">
        <v>5</v>
      </c>
      <c r="F26" s="4">
        <v>9</v>
      </c>
      <c r="G26" s="4">
        <v>4</v>
      </c>
      <c r="H26" s="4">
        <v>0</v>
      </c>
      <c r="I26" s="4">
        <v>6</v>
      </c>
      <c r="J26" s="81">
        <v>0</v>
      </c>
      <c r="K26" s="81">
        <v>0</v>
      </c>
      <c r="L26" s="81">
        <v>0</v>
      </c>
      <c r="M26" s="81">
        <v>0</v>
      </c>
      <c r="N26" s="81">
        <v>14</v>
      </c>
      <c r="O26" s="4">
        <v>0</v>
      </c>
      <c r="P26" s="4">
        <v>0</v>
      </c>
    </row>
    <row r="27" spans="1:16" ht="24" customHeight="1" x14ac:dyDescent="0.25">
      <c r="A27" s="322" t="s">
        <v>352</v>
      </c>
      <c r="B27" s="335"/>
      <c r="C27" s="75">
        <v>42</v>
      </c>
      <c r="D27" s="75">
        <v>34</v>
      </c>
      <c r="E27" s="75">
        <v>94</v>
      </c>
      <c r="F27" s="75">
        <v>102</v>
      </c>
      <c r="G27" s="75">
        <v>30</v>
      </c>
      <c r="H27" s="75">
        <v>57</v>
      </c>
      <c r="I27" s="7">
        <v>44</v>
      </c>
      <c r="J27" s="7">
        <v>58</v>
      </c>
      <c r="K27" s="7">
        <v>89</v>
      </c>
      <c r="L27" s="7">
        <v>292</v>
      </c>
      <c r="M27" s="7">
        <v>102</v>
      </c>
      <c r="N27" s="7">
        <v>0</v>
      </c>
      <c r="O27" s="7">
        <v>0</v>
      </c>
      <c r="P27" s="75">
        <v>0</v>
      </c>
    </row>
    <row r="28" spans="1:16" ht="17.25" x14ac:dyDescent="0.25">
      <c r="A28" s="78">
        <v>1</v>
      </c>
      <c r="B28" s="82" t="s">
        <v>103</v>
      </c>
      <c r="C28" s="83">
        <v>3</v>
      </c>
      <c r="D28" s="83">
        <v>1</v>
      </c>
      <c r="E28" s="83">
        <v>36</v>
      </c>
      <c r="F28" s="83">
        <v>25</v>
      </c>
      <c r="G28" s="83">
        <v>2</v>
      </c>
      <c r="H28" s="83">
        <v>2</v>
      </c>
      <c r="I28" s="83">
        <v>9</v>
      </c>
      <c r="J28" s="83">
        <v>0</v>
      </c>
      <c r="K28" s="83">
        <v>0</v>
      </c>
      <c r="L28" s="83">
        <v>0</v>
      </c>
      <c r="M28" s="83">
        <v>0</v>
      </c>
      <c r="N28" s="84">
        <v>0</v>
      </c>
      <c r="O28" s="84">
        <v>0</v>
      </c>
      <c r="P28" s="83">
        <v>0</v>
      </c>
    </row>
    <row r="29" spans="1:16" ht="17.25" x14ac:dyDescent="0.25">
      <c r="A29" s="78">
        <v>2</v>
      </c>
      <c r="B29" s="66" t="s">
        <v>370</v>
      </c>
      <c r="C29" s="4">
        <v>22</v>
      </c>
      <c r="D29" s="4">
        <v>5</v>
      </c>
      <c r="E29" s="4">
        <v>13</v>
      </c>
      <c r="F29" s="4">
        <v>2</v>
      </c>
      <c r="G29" s="4">
        <v>0</v>
      </c>
      <c r="H29" s="4">
        <v>8</v>
      </c>
      <c r="I29" s="4">
        <v>5</v>
      </c>
      <c r="J29" s="4">
        <v>0</v>
      </c>
      <c r="K29" s="4">
        <v>0</v>
      </c>
      <c r="L29" s="4">
        <v>0</v>
      </c>
      <c r="M29" s="4">
        <v>0</v>
      </c>
      <c r="N29" s="3">
        <v>0</v>
      </c>
      <c r="O29" s="3">
        <v>0</v>
      </c>
      <c r="P29" s="4">
        <v>0</v>
      </c>
    </row>
    <row r="30" spans="1:16" ht="22.5" customHeight="1" x14ac:dyDescent="0.25">
      <c r="A30" s="340" t="s">
        <v>444</v>
      </c>
      <c r="B30" s="341"/>
      <c r="C30" s="85">
        <v>7</v>
      </c>
      <c r="D30" s="85">
        <v>8</v>
      </c>
      <c r="E30" s="85">
        <v>140</v>
      </c>
      <c r="F30" s="85">
        <v>13</v>
      </c>
      <c r="G30" s="85">
        <v>1</v>
      </c>
      <c r="H30" s="85">
        <v>335</v>
      </c>
      <c r="I30" s="85">
        <v>109</v>
      </c>
      <c r="J30" s="7">
        <v>7</v>
      </c>
      <c r="K30" s="7">
        <v>96</v>
      </c>
      <c r="L30" s="7">
        <v>485</v>
      </c>
      <c r="M30" s="7">
        <v>170</v>
      </c>
      <c r="N30" s="7">
        <v>0</v>
      </c>
      <c r="O30" s="7">
        <v>0</v>
      </c>
      <c r="P30" s="7">
        <v>0</v>
      </c>
    </row>
    <row r="31" spans="1:16" ht="17.25" x14ac:dyDescent="0.25">
      <c r="A31" s="78">
        <v>1</v>
      </c>
      <c r="B31" s="86" t="s">
        <v>371</v>
      </c>
      <c r="C31" s="10">
        <v>0</v>
      </c>
      <c r="D31" s="10">
        <v>0</v>
      </c>
      <c r="E31" s="10">
        <v>7</v>
      </c>
      <c r="F31" s="10">
        <v>0</v>
      </c>
      <c r="G31" s="10">
        <v>0</v>
      </c>
      <c r="H31" s="10">
        <v>0</v>
      </c>
      <c r="I31" s="10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</row>
    <row r="32" spans="1:16" ht="17.25" x14ac:dyDescent="0.25">
      <c r="A32" s="78">
        <v>2</v>
      </c>
      <c r="B32" s="86" t="s">
        <v>372</v>
      </c>
      <c r="C32" s="10">
        <v>3</v>
      </c>
      <c r="D32" s="10">
        <v>1</v>
      </c>
      <c r="E32" s="10">
        <v>12</v>
      </c>
      <c r="F32" s="10">
        <v>24</v>
      </c>
      <c r="G32" s="10">
        <v>1</v>
      </c>
      <c r="H32" s="10">
        <v>7</v>
      </c>
      <c r="I32" s="10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</row>
    <row r="33" spans="1:16" ht="17.25" x14ac:dyDescent="0.25">
      <c r="A33" s="78">
        <v>3</v>
      </c>
      <c r="B33" s="86" t="s">
        <v>373</v>
      </c>
      <c r="C33" s="10">
        <v>1</v>
      </c>
      <c r="D33" s="10">
        <v>1</v>
      </c>
      <c r="E33" s="10">
        <v>3</v>
      </c>
      <c r="F33" s="10">
        <v>0</v>
      </c>
      <c r="G33" s="10">
        <v>0</v>
      </c>
      <c r="H33" s="10">
        <v>1</v>
      </c>
      <c r="I33" s="10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</row>
    <row r="34" spans="1:16" ht="17.25" x14ac:dyDescent="0.25">
      <c r="A34" s="78">
        <v>4</v>
      </c>
      <c r="B34" s="86" t="s">
        <v>374</v>
      </c>
      <c r="C34" s="10">
        <v>7</v>
      </c>
      <c r="D34" s="10">
        <v>3</v>
      </c>
      <c r="E34" s="10">
        <v>21</v>
      </c>
      <c r="F34" s="10">
        <v>9</v>
      </c>
      <c r="G34" s="10">
        <v>1</v>
      </c>
      <c r="H34" s="10">
        <v>123</v>
      </c>
      <c r="I34" s="10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</row>
    <row r="35" spans="1:16" ht="17.25" x14ac:dyDescent="0.25">
      <c r="A35" s="78">
        <v>5</v>
      </c>
      <c r="B35" s="86" t="s">
        <v>375</v>
      </c>
      <c r="C35" s="10">
        <v>3</v>
      </c>
      <c r="D35" s="10">
        <v>1</v>
      </c>
      <c r="E35" s="10">
        <v>2</v>
      </c>
      <c r="F35" s="10">
        <v>1</v>
      </c>
      <c r="G35" s="10">
        <v>4</v>
      </c>
      <c r="H35" s="10">
        <v>8</v>
      </c>
      <c r="I35" s="10">
        <v>1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ht="17.25" x14ac:dyDescent="0.25">
      <c r="A36" s="78">
        <v>6</v>
      </c>
      <c r="B36" s="86" t="s">
        <v>376</v>
      </c>
      <c r="C36" s="10">
        <v>0</v>
      </c>
      <c r="D36" s="10">
        <v>0</v>
      </c>
      <c r="E36" s="10">
        <v>11</v>
      </c>
      <c r="F36" s="10">
        <v>0</v>
      </c>
      <c r="G36" s="10">
        <v>1</v>
      </c>
      <c r="H36" s="10">
        <v>12</v>
      </c>
      <c r="I36" s="10">
        <v>2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</row>
    <row r="37" spans="1:16" ht="17.25" x14ac:dyDescent="0.25">
      <c r="A37" s="78">
        <v>7</v>
      </c>
      <c r="B37" s="86" t="s">
        <v>377</v>
      </c>
      <c r="C37" s="10">
        <v>5</v>
      </c>
      <c r="D37" s="10">
        <v>0</v>
      </c>
      <c r="E37" s="10">
        <v>2</v>
      </c>
      <c r="F37" s="10">
        <v>0</v>
      </c>
      <c r="G37" s="10">
        <v>0</v>
      </c>
      <c r="H37" s="10">
        <v>12</v>
      </c>
      <c r="I37" s="10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</row>
    <row r="38" spans="1:16" ht="17.25" x14ac:dyDescent="0.25">
      <c r="A38" s="78">
        <v>8</v>
      </c>
      <c r="B38" s="86" t="s">
        <v>378</v>
      </c>
      <c r="C38" s="10">
        <v>1</v>
      </c>
      <c r="D38" s="10">
        <v>3</v>
      </c>
      <c r="E38" s="10">
        <v>9</v>
      </c>
      <c r="F38" s="10">
        <v>14</v>
      </c>
      <c r="G38" s="10">
        <v>13</v>
      </c>
      <c r="H38" s="10">
        <v>43</v>
      </c>
      <c r="I38" s="10">
        <v>2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</row>
    <row r="39" spans="1:16" ht="22.5" customHeight="1" x14ac:dyDescent="0.25">
      <c r="A39" s="322" t="s">
        <v>381</v>
      </c>
      <c r="B39" s="335"/>
      <c r="C39" s="80">
        <v>87</v>
      </c>
      <c r="D39" s="80">
        <v>84</v>
      </c>
      <c r="E39" s="80">
        <v>508</v>
      </c>
      <c r="F39" s="80">
        <v>578</v>
      </c>
      <c r="G39" s="80">
        <v>31</v>
      </c>
      <c r="H39" s="80">
        <v>126</v>
      </c>
      <c r="I39" s="80">
        <v>180</v>
      </c>
      <c r="J39" s="80">
        <v>158</v>
      </c>
      <c r="K39" s="7">
        <v>14</v>
      </c>
      <c r="L39" s="7">
        <v>183</v>
      </c>
      <c r="M39" s="7">
        <v>228</v>
      </c>
      <c r="N39" s="7">
        <v>0</v>
      </c>
      <c r="O39" s="7">
        <v>3</v>
      </c>
      <c r="P39" s="75">
        <v>0</v>
      </c>
    </row>
    <row r="40" spans="1:16" ht="17.25" x14ac:dyDescent="0.25">
      <c r="A40" s="78">
        <v>1</v>
      </c>
      <c r="B40" s="77" t="s">
        <v>382</v>
      </c>
      <c r="C40" s="81">
        <v>3</v>
      </c>
      <c r="D40" s="81">
        <v>1</v>
      </c>
      <c r="E40" s="4">
        <v>0</v>
      </c>
      <c r="F40" s="4">
        <v>0</v>
      </c>
      <c r="G40" s="4">
        <v>0</v>
      </c>
      <c r="H40" s="4">
        <v>4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4">
        <v>0</v>
      </c>
      <c r="O40" s="4">
        <v>0</v>
      </c>
      <c r="P40" s="4">
        <v>0</v>
      </c>
    </row>
    <row r="41" spans="1:16" ht="17.25" x14ac:dyDescent="0.25">
      <c r="A41" s="78">
        <v>2</v>
      </c>
      <c r="B41" s="77" t="s">
        <v>383</v>
      </c>
      <c r="C41" s="81">
        <v>2</v>
      </c>
      <c r="D41" s="81">
        <v>3</v>
      </c>
      <c r="E41" s="4">
        <v>0</v>
      </c>
      <c r="F41" s="4">
        <v>0</v>
      </c>
      <c r="G41" s="4">
        <v>8</v>
      </c>
      <c r="H41" s="4">
        <v>1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</row>
    <row r="42" spans="1:16" ht="21" customHeight="1" x14ac:dyDescent="0.25">
      <c r="A42" s="322" t="s">
        <v>77</v>
      </c>
      <c r="B42" s="335"/>
      <c r="C42" s="7">
        <v>26</v>
      </c>
      <c r="D42" s="7">
        <v>24</v>
      </c>
      <c r="E42" s="75">
        <v>0</v>
      </c>
      <c r="F42" s="75">
        <v>0</v>
      </c>
      <c r="G42" s="75">
        <v>0</v>
      </c>
      <c r="H42" s="7">
        <v>87</v>
      </c>
      <c r="I42" s="75">
        <v>0</v>
      </c>
      <c r="J42" s="75">
        <v>0</v>
      </c>
      <c r="K42" s="7">
        <v>54</v>
      </c>
      <c r="L42" s="7">
        <v>171</v>
      </c>
      <c r="M42" s="7">
        <v>141</v>
      </c>
      <c r="N42" s="7">
        <v>4</v>
      </c>
      <c r="O42" s="75">
        <v>0</v>
      </c>
      <c r="P42" s="75">
        <v>0</v>
      </c>
    </row>
    <row r="43" spans="1:16" ht="17.25" x14ac:dyDescent="0.25">
      <c r="A43" s="78">
        <v>1</v>
      </c>
      <c r="B43" s="66" t="s">
        <v>74</v>
      </c>
      <c r="C43" s="81">
        <v>14</v>
      </c>
      <c r="D43" s="81">
        <v>22</v>
      </c>
      <c r="E43" s="81">
        <v>73</v>
      </c>
      <c r="F43" s="81">
        <v>8</v>
      </c>
      <c r="G43" s="81">
        <v>24</v>
      </c>
      <c r="H43" s="81">
        <v>56</v>
      </c>
      <c r="I43" s="4">
        <v>0</v>
      </c>
      <c r="J43" s="4">
        <v>0</v>
      </c>
      <c r="K43" s="4">
        <v>0</v>
      </c>
      <c r="L43" s="81">
        <v>28</v>
      </c>
      <c r="M43" s="81">
        <v>19</v>
      </c>
      <c r="N43" s="4">
        <v>0</v>
      </c>
      <c r="O43" s="4">
        <v>0</v>
      </c>
      <c r="P43" s="4">
        <v>0</v>
      </c>
    </row>
    <row r="44" spans="1:16" ht="17.25" x14ac:dyDescent="0.25">
      <c r="A44" s="78">
        <v>2</v>
      </c>
      <c r="B44" s="66" t="s">
        <v>75</v>
      </c>
      <c r="C44" s="3">
        <v>2</v>
      </c>
      <c r="D44" s="3">
        <v>2</v>
      </c>
      <c r="E44" s="3">
        <v>8</v>
      </c>
      <c r="F44" s="3">
        <v>4</v>
      </c>
      <c r="G44" s="4">
        <v>31</v>
      </c>
      <c r="H44" s="3">
        <v>2</v>
      </c>
      <c r="I44" s="4">
        <v>0</v>
      </c>
      <c r="J44" s="4">
        <v>0</v>
      </c>
      <c r="K44" s="4">
        <v>0</v>
      </c>
      <c r="L44" s="3">
        <v>1</v>
      </c>
      <c r="M44" s="3">
        <v>1</v>
      </c>
      <c r="N44" s="4">
        <v>0</v>
      </c>
      <c r="O44" s="4">
        <v>0</v>
      </c>
      <c r="P44" s="4">
        <v>0</v>
      </c>
    </row>
    <row r="45" spans="1:16" ht="17.25" x14ac:dyDescent="0.25">
      <c r="A45" s="78">
        <v>3</v>
      </c>
      <c r="B45" s="66" t="s">
        <v>76</v>
      </c>
      <c r="C45" s="81">
        <v>32</v>
      </c>
      <c r="D45" s="81">
        <v>5</v>
      </c>
      <c r="E45" s="81">
        <v>20</v>
      </c>
      <c r="F45" s="81">
        <v>3</v>
      </c>
      <c r="G45" s="81">
        <v>2</v>
      </c>
      <c r="H45" s="81">
        <v>68</v>
      </c>
      <c r="I45" s="4">
        <v>0</v>
      </c>
      <c r="J45" s="4">
        <v>0</v>
      </c>
      <c r="K45" s="4">
        <v>0</v>
      </c>
      <c r="L45" s="81">
        <v>85</v>
      </c>
      <c r="M45" s="81">
        <v>65</v>
      </c>
      <c r="N45" s="4">
        <v>0</v>
      </c>
      <c r="O45" s="4">
        <v>0</v>
      </c>
      <c r="P45" s="4">
        <v>0</v>
      </c>
    </row>
    <row r="46" spans="1:16" ht="17.25" x14ac:dyDescent="0.25">
      <c r="A46" s="78">
        <v>4</v>
      </c>
      <c r="B46" s="77" t="s">
        <v>78</v>
      </c>
      <c r="C46" s="81">
        <v>1</v>
      </c>
      <c r="D46" s="81">
        <v>0</v>
      </c>
      <c r="E46" s="81">
        <v>1</v>
      </c>
      <c r="F46" s="81">
        <v>1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</row>
    <row r="47" spans="1:16" ht="17.25" x14ac:dyDescent="0.25">
      <c r="A47" s="78">
        <v>5</v>
      </c>
      <c r="B47" s="77" t="s">
        <v>79</v>
      </c>
      <c r="C47" s="3">
        <v>0</v>
      </c>
      <c r="D47" s="3">
        <v>0</v>
      </c>
      <c r="E47" s="3">
        <v>2</v>
      </c>
      <c r="F47" s="81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</row>
    <row r="48" spans="1:16" ht="17.25" x14ac:dyDescent="0.25">
      <c r="A48" s="78">
        <v>6</v>
      </c>
      <c r="B48" s="77" t="s">
        <v>80</v>
      </c>
      <c r="C48" s="81">
        <v>13</v>
      </c>
      <c r="D48" s="81">
        <v>4</v>
      </c>
      <c r="E48" s="81">
        <v>1</v>
      </c>
      <c r="F48" s="81">
        <v>0</v>
      </c>
      <c r="G48" s="81">
        <v>0</v>
      </c>
      <c r="H48" s="81">
        <v>32</v>
      </c>
      <c r="I48" s="4">
        <v>0</v>
      </c>
      <c r="J48" s="4">
        <v>0</v>
      </c>
      <c r="K48" s="4">
        <v>0</v>
      </c>
      <c r="L48" s="81">
        <v>81</v>
      </c>
      <c r="M48" s="81">
        <v>35</v>
      </c>
      <c r="N48" s="4">
        <v>0</v>
      </c>
      <c r="O48" s="4">
        <v>0</v>
      </c>
      <c r="P48" s="4">
        <v>0</v>
      </c>
    </row>
    <row r="49" spans="1:16" ht="17.25" x14ac:dyDescent="0.25">
      <c r="A49" s="78">
        <v>7</v>
      </c>
      <c r="B49" s="77" t="s">
        <v>81</v>
      </c>
      <c r="C49" s="4">
        <v>0</v>
      </c>
      <c r="D49" s="4">
        <v>0</v>
      </c>
      <c r="E49" s="4">
        <v>29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90</v>
      </c>
      <c r="M49" s="4">
        <v>27</v>
      </c>
      <c r="N49" s="4">
        <v>0</v>
      </c>
      <c r="O49" s="4">
        <v>0</v>
      </c>
      <c r="P49" s="4">
        <v>0</v>
      </c>
    </row>
    <row r="50" spans="1:16" ht="17.25" x14ac:dyDescent="0.25">
      <c r="A50" s="78">
        <v>8</v>
      </c>
      <c r="B50" s="77" t="s">
        <v>82</v>
      </c>
      <c r="C50" s="4">
        <v>4</v>
      </c>
      <c r="D50" s="4">
        <v>5</v>
      </c>
      <c r="E50" s="4">
        <v>0</v>
      </c>
      <c r="F50" s="4">
        <v>0</v>
      </c>
      <c r="G50" s="4">
        <v>6</v>
      </c>
      <c r="H50" s="4">
        <v>26</v>
      </c>
      <c r="I50" s="4">
        <v>0</v>
      </c>
      <c r="J50" s="4">
        <v>0</v>
      </c>
      <c r="K50" s="4">
        <v>0</v>
      </c>
      <c r="L50" s="4">
        <v>0</v>
      </c>
      <c r="M50" s="4">
        <v>5</v>
      </c>
      <c r="N50" s="4">
        <v>0</v>
      </c>
      <c r="O50" s="4">
        <v>0</v>
      </c>
      <c r="P50" s="4">
        <v>0</v>
      </c>
    </row>
    <row r="51" spans="1:16" ht="22.5" customHeight="1" x14ac:dyDescent="0.25">
      <c r="A51" s="338" t="s">
        <v>68</v>
      </c>
      <c r="B51" s="339"/>
      <c r="C51" s="75">
        <v>90</v>
      </c>
      <c r="D51" s="75">
        <v>45</v>
      </c>
      <c r="E51" s="75">
        <v>0</v>
      </c>
      <c r="F51" s="75">
        <v>0</v>
      </c>
      <c r="G51" s="75">
        <v>7</v>
      </c>
      <c r="H51" s="75">
        <v>70</v>
      </c>
      <c r="I51" s="75">
        <v>4</v>
      </c>
      <c r="J51" s="75">
        <v>4</v>
      </c>
      <c r="K51" s="7">
        <v>12</v>
      </c>
      <c r="L51" s="7">
        <v>418</v>
      </c>
      <c r="M51" s="7">
        <v>356</v>
      </c>
      <c r="N51" s="7">
        <v>0</v>
      </c>
      <c r="O51" s="7">
        <v>0</v>
      </c>
      <c r="P51" s="7">
        <v>0</v>
      </c>
    </row>
    <row r="52" spans="1:16" ht="17.25" x14ac:dyDescent="0.25">
      <c r="A52" s="78">
        <v>1</v>
      </c>
      <c r="B52" s="66" t="s">
        <v>69</v>
      </c>
      <c r="C52" s="4">
        <v>66</v>
      </c>
      <c r="D52" s="4">
        <v>23</v>
      </c>
      <c r="E52" s="4">
        <v>0</v>
      </c>
      <c r="F52" s="4">
        <v>0</v>
      </c>
      <c r="G52" s="4">
        <v>11</v>
      </c>
      <c r="H52" s="4">
        <v>109</v>
      </c>
      <c r="I52" s="4">
        <v>0</v>
      </c>
      <c r="J52" s="4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</row>
    <row r="53" spans="1:16" ht="17.25" x14ac:dyDescent="0.25">
      <c r="A53" s="78">
        <v>2</v>
      </c>
      <c r="B53" s="66" t="s">
        <v>42</v>
      </c>
      <c r="C53" s="4">
        <v>44</v>
      </c>
      <c r="D53" s="4">
        <v>21</v>
      </c>
      <c r="E53" s="4">
        <v>0</v>
      </c>
      <c r="F53" s="4">
        <v>0</v>
      </c>
      <c r="G53" s="4">
        <v>0</v>
      </c>
      <c r="H53" s="4">
        <v>84</v>
      </c>
      <c r="I53" s="4">
        <v>0</v>
      </c>
      <c r="J53" s="4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ht="17.25" x14ac:dyDescent="0.25">
      <c r="A54" s="78">
        <v>3</v>
      </c>
      <c r="B54" s="66" t="s">
        <v>70</v>
      </c>
      <c r="C54" s="4">
        <v>9</v>
      </c>
      <c r="D54" s="4">
        <v>6</v>
      </c>
      <c r="E54" s="4">
        <v>0</v>
      </c>
      <c r="F54" s="4">
        <v>0</v>
      </c>
      <c r="G54" s="4">
        <v>3</v>
      </c>
      <c r="H54" s="4">
        <v>45</v>
      </c>
      <c r="I54" s="4">
        <v>0</v>
      </c>
      <c r="J54" s="4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</row>
    <row r="55" spans="1:16" ht="17.25" x14ac:dyDescent="0.25">
      <c r="A55" s="78">
        <v>4</v>
      </c>
      <c r="B55" s="66" t="s">
        <v>71</v>
      </c>
      <c r="C55" s="4">
        <v>34</v>
      </c>
      <c r="D55" s="4">
        <v>2</v>
      </c>
      <c r="E55" s="4">
        <v>0</v>
      </c>
      <c r="F55" s="4">
        <v>0</v>
      </c>
      <c r="G55" s="4">
        <v>0</v>
      </c>
      <c r="H55" s="4">
        <v>17</v>
      </c>
      <c r="I55" s="4">
        <v>0</v>
      </c>
      <c r="J55" s="4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</row>
    <row r="56" spans="1:16" ht="17.25" x14ac:dyDescent="0.25">
      <c r="A56" s="78">
        <v>5</v>
      </c>
      <c r="B56" s="77" t="s">
        <v>72</v>
      </c>
      <c r="C56" s="4">
        <v>13</v>
      </c>
      <c r="D56" s="4">
        <v>0</v>
      </c>
      <c r="E56" s="4">
        <v>0</v>
      </c>
      <c r="F56" s="4">
        <v>0</v>
      </c>
      <c r="G56" s="4">
        <v>0</v>
      </c>
      <c r="H56" s="4">
        <v>58</v>
      </c>
      <c r="I56" s="4">
        <v>0</v>
      </c>
      <c r="J56" s="4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</row>
    <row r="57" spans="1:16" ht="17.25" x14ac:dyDescent="0.25">
      <c r="A57" s="78">
        <v>6</v>
      </c>
      <c r="B57" s="77" t="s">
        <v>73</v>
      </c>
      <c r="C57" s="4">
        <v>11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</row>
    <row r="58" spans="1:16" ht="22.5" customHeight="1" x14ac:dyDescent="0.25">
      <c r="A58" s="322" t="s">
        <v>94</v>
      </c>
      <c r="B58" s="335"/>
      <c r="C58" s="7">
        <v>111</v>
      </c>
      <c r="D58" s="7">
        <v>100</v>
      </c>
      <c r="E58" s="7">
        <v>506</v>
      </c>
      <c r="F58" s="7">
        <v>323</v>
      </c>
      <c r="G58" s="7">
        <v>20</v>
      </c>
      <c r="H58" s="7">
        <v>160</v>
      </c>
      <c r="I58" s="7">
        <v>164</v>
      </c>
      <c r="J58" s="7">
        <v>34</v>
      </c>
      <c r="K58" s="7">
        <v>229</v>
      </c>
      <c r="L58" s="7">
        <v>663</v>
      </c>
      <c r="M58" s="7">
        <v>691</v>
      </c>
      <c r="N58" s="7"/>
      <c r="O58" s="7">
        <v>2</v>
      </c>
      <c r="P58" s="7">
        <v>4</v>
      </c>
    </row>
    <row r="59" spans="1:16" ht="17.25" x14ac:dyDescent="0.25">
      <c r="A59" s="78">
        <v>1</v>
      </c>
      <c r="B59" s="66" t="s">
        <v>95</v>
      </c>
      <c r="C59" s="3">
        <v>23</v>
      </c>
      <c r="D59" s="3">
        <v>13</v>
      </c>
      <c r="E59" s="3">
        <v>76</v>
      </c>
      <c r="F59" s="3">
        <v>6</v>
      </c>
      <c r="G59" s="3">
        <v>1</v>
      </c>
      <c r="H59" s="3">
        <v>2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5</v>
      </c>
      <c r="O59" s="3">
        <v>0</v>
      </c>
      <c r="P59" s="3">
        <v>0</v>
      </c>
    </row>
    <row r="60" spans="1:16" ht="17.25" x14ac:dyDescent="0.25">
      <c r="A60" s="78">
        <v>2</v>
      </c>
      <c r="B60" s="66" t="s">
        <v>96</v>
      </c>
      <c r="C60" s="3">
        <v>6</v>
      </c>
      <c r="D60" s="3">
        <v>5</v>
      </c>
      <c r="E60" s="3">
        <v>19</v>
      </c>
      <c r="F60" s="3">
        <v>7</v>
      </c>
      <c r="G60" s="3">
        <v>5</v>
      </c>
      <c r="H60" s="3">
        <v>16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7</v>
      </c>
      <c r="O60" s="3">
        <v>0</v>
      </c>
      <c r="P60" s="3">
        <v>0</v>
      </c>
    </row>
    <row r="61" spans="1:16" ht="17.25" x14ac:dyDescent="0.25">
      <c r="A61" s="78">
        <v>3</v>
      </c>
      <c r="B61" s="66" t="s">
        <v>97</v>
      </c>
      <c r="C61" s="3">
        <v>0</v>
      </c>
      <c r="D61" s="3">
        <v>3</v>
      </c>
      <c r="E61" s="3">
        <v>0</v>
      </c>
      <c r="F61" s="3">
        <v>2</v>
      </c>
      <c r="G61" s="3">
        <v>0</v>
      </c>
      <c r="H61" s="3">
        <v>1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5</v>
      </c>
      <c r="O61" s="3">
        <v>0</v>
      </c>
      <c r="P61" s="3">
        <v>0</v>
      </c>
    </row>
    <row r="62" spans="1:16" ht="17.25" x14ac:dyDescent="0.25">
      <c r="A62" s="78">
        <v>4</v>
      </c>
      <c r="B62" s="66" t="s">
        <v>98</v>
      </c>
      <c r="C62" s="3">
        <v>6</v>
      </c>
      <c r="D62" s="3">
        <v>3</v>
      </c>
      <c r="E62" s="3">
        <v>36</v>
      </c>
      <c r="F62" s="3">
        <v>6</v>
      </c>
      <c r="G62" s="3">
        <v>8</v>
      </c>
      <c r="H62" s="3">
        <v>2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5</v>
      </c>
      <c r="O62" s="3">
        <v>0</v>
      </c>
      <c r="P62" s="3">
        <v>0</v>
      </c>
    </row>
    <row r="63" spans="1:16" ht="17.25" x14ac:dyDescent="0.25">
      <c r="A63" s="78">
        <v>5</v>
      </c>
      <c r="B63" s="66" t="s">
        <v>99</v>
      </c>
      <c r="C63" s="3">
        <v>1</v>
      </c>
      <c r="D63" s="3">
        <v>4</v>
      </c>
      <c r="E63" s="3">
        <v>7</v>
      </c>
      <c r="F63" s="3">
        <v>7</v>
      </c>
      <c r="G63" s="3">
        <v>2</v>
      </c>
      <c r="H63" s="3">
        <v>5</v>
      </c>
      <c r="I63" s="3">
        <v>3</v>
      </c>
      <c r="J63" s="3">
        <v>0</v>
      </c>
      <c r="K63" s="3">
        <v>0</v>
      </c>
      <c r="L63" s="3">
        <v>0</v>
      </c>
      <c r="M63" s="3">
        <v>0</v>
      </c>
      <c r="N63" s="3">
        <v>5</v>
      </c>
      <c r="O63" s="3">
        <v>0</v>
      </c>
      <c r="P63" s="3">
        <v>0</v>
      </c>
    </row>
    <row r="64" spans="1:16" ht="17.25" x14ac:dyDescent="0.25">
      <c r="A64" s="78">
        <v>6</v>
      </c>
      <c r="B64" s="66" t="s">
        <v>100</v>
      </c>
      <c r="C64" s="3">
        <v>3</v>
      </c>
      <c r="D64" s="3">
        <v>3</v>
      </c>
      <c r="E64" s="3">
        <v>11</v>
      </c>
      <c r="F64" s="3">
        <v>12</v>
      </c>
      <c r="G64" s="3">
        <v>0</v>
      </c>
      <c r="H64" s="3">
        <v>5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4</v>
      </c>
      <c r="O64" s="3">
        <v>0</v>
      </c>
      <c r="P64" s="3">
        <v>0</v>
      </c>
    </row>
    <row r="65" spans="1:16" ht="17.25" x14ac:dyDescent="0.25">
      <c r="A65" s="78">
        <v>7</v>
      </c>
      <c r="B65" s="66" t="s">
        <v>101</v>
      </c>
      <c r="C65" s="3">
        <v>2</v>
      </c>
      <c r="D65" s="3">
        <v>2</v>
      </c>
      <c r="E65" s="3">
        <v>7</v>
      </c>
      <c r="F65" s="3">
        <v>1</v>
      </c>
      <c r="G65" s="3">
        <v>0</v>
      </c>
      <c r="H65" s="3">
        <v>3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5</v>
      </c>
      <c r="O65" s="3">
        <v>0</v>
      </c>
      <c r="P65" s="3">
        <v>0</v>
      </c>
    </row>
    <row r="66" spans="1:16" ht="17.25" x14ac:dyDescent="0.25">
      <c r="A66" s="78">
        <v>8</v>
      </c>
      <c r="B66" s="66" t="s">
        <v>102</v>
      </c>
      <c r="C66" s="3">
        <v>2</v>
      </c>
      <c r="D66" s="3">
        <v>3</v>
      </c>
      <c r="E66" s="3">
        <v>7</v>
      </c>
      <c r="F66" s="3">
        <v>2</v>
      </c>
      <c r="G66" s="3">
        <v>0</v>
      </c>
      <c r="H66" s="3">
        <v>13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3</v>
      </c>
      <c r="O66" s="3">
        <v>0</v>
      </c>
      <c r="P66" s="3">
        <v>0</v>
      </c>
    </row>
    <row r="67" spans="1:16" ht="18.75" customHeight="1" x14ac:dyDescent="0.25">
      <c r="A67" s="322" t="s">
        <v>87</v>
      </c>
      <c r="B67" s="335"/>
      <c r="C67" s="75">
        <v>24</v>
      </c>
      <c r="D67" s="75">
        <v>13</v>
      </c>
      <c r="E67" s="75">
        <v>0</v>
      </c>
      <c r="F67" s="75">
        <v>0</v>
      </c>
      <c r="G67" s="75">
        <v>3</v>
      </c>
      <c r="H67" s="75">
        <v>52</v>
      </c>
      <c r="I67" s="7">
        <v>0</v>
      </c>
      <c r="J67" s="7">
        <v>0</v>
      </c>
      <c r="K67" s="7">
        <v>71</v>
      </c>
      <c r="L67" s="7">
        <v>259</v>
      </c>
      <c r="M67" s="7">
        <v>255</v>
      </c>
      <c r="N67" s="75">
        <v>0</v>
      </c>
      <c r="O67" s="75">
        <v>6</v>
      </c>
      <c r="P67" s="7">
        <v>0</v>
      </c>
    </row>
    <row r="68" spans="1:16" ht="17.25" x14ac:dyDescent="0.25">
      <c r="A68" s="78">
        <v>1</v>
      </c>
      <c r="B68" s="66" t="s">
        <v>88</v>
      </c>
      <c r="C68" s="4">
        <v>9</v>
      </c>
      <c r="D68" s="4">
        <v>3</v>
      </c>
      <c r="E68" s="4">
        <v>0</v>
      </c>
      <c r="F68" s="4">
        <v>0</v>
      </c>
      <c r="G68" s="4">
        <v>0</v>
      </c>
      <c r="H68" s="4">
        <v>30</v>
      </c>
      <c r="I68" s="4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</row>
    <row r="69" spans="1:16" ht="17.25" x14ac:dyDescent="0.25">
      <c r="A69" s="78">
        <v>2</v>
      </c>
      <c r="B69" s="66" t="s">
        <v>89</v>
      </c>
      <c r="C69" s="4">
        <v>3</v>
      </c>
      <c r="D69" s="4">
        <v>0</v>
      </c>
      <c r="E69" s="4">
        <v>0</v>
      </c>
      <c r="F69" s="4">
        <v>0</v>
      </c>
      <c r="G69" s="4">
        <v>1</v>
      </c>
      <c r="H69" s="4">
        <v>4</v>
      </c>
      <c r="I69" s="4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</row>
    <row r="70" spans="1:16" ht="17.25" x14ac:dyDescent="0.25">
      <c r="A70" s="78">
        <v>3</v>
      </c>
      <c r="B70" s="66" t="s">
        <v>90</v>
      </c>
      <c r="C70" s="4">
        <v>3</v>
      </c>
      <c r="D70" s="4">
        <v>1</v>
      </c>
      <c r="E70" s="4">
        <v>0</v>
      </c>
      <c r="F70" s="4">
        <v>0</v>
      </c>
      <c r="G70" s="4">
        <v>0</v>
      </c>
      <c r="H70" s="4">
        <v>10</v>
      </c>
      <c r="I70" s="4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ht="17.25" x14ac:dyDescent="0.25">
      <c r="A71" s="78">
        <v>4</v>
      </c>
      <c r="B71" s="77" t="s">
        <v>91</v>
      </c>
      <c r="C71" s="4">
        <v>1</v>
      </c>
      <c r="D71" s="4">
        <v>8</v>
      </c>
      <c r="E71" s="4">
        <v>0</v>
      </c>
      <c r="F71" s="4">
        <v>0</v>
      </c>
      <c r="G71" s="4">
        <v>0</v>
      </c>
      <c r="H71" s="4">
        <v>45</v>
      </c>
      <c r="I71" s="4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ht="17.25" x14ac:dyDescent="0.25">
      <c r="A72" s="78">
        <v>5</v>
      </c>
      <c r="B72" s="77" t="s">
        <v>92</v>
      </c>
      <c r="C72" s="4">
        <v>1</v>
      </c>
      <c r="D72" s="4">
        <v>2</v>
      </c>
      <c r="E72" s="4">
        <v>0</v>
      </c>
      <c r="F72" s="4">
        <v>0</v>
      </c>
      <c r="G72" s="4">
        <v>5</v>
      </c>
      <c r="H72" s="4">
        <v>6</v>
      </c>
      <c r="I72" s="4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34.5" x14ac:dyDescent="0.25">
      <c r="A73" s="78">
        <v>6</v>
      </c>
      <c r="B73" s="77" t="s">
        <v>93</v>
      </c>
      <c r="C73" s="4">
        <v>1</v>
      </c>
      <c r="D73" s="4">
        <v>2</v>
      </c>
      <c r="E73" s="4">
        <v>0</v>
      </c>
      <c r="F73" s="4">
        <v>0</v>
      </c>
      <c r="G73" s="4">
        <v>0</v>
      </c>
      <c r="H73" s="4">
        <v>10</v>
      </c>
      <c r="I73" s="4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ht="23.25" customHeight="1" x14ac:dyDescent="0.25">
      <c r="A74" s="322" t="s">
        <v>83</v>
      </c>
      <c r="B74" s="335"/>
      <c r="C74" s="75">
        <v>36</v>
      </c>
      <c r="D74" s="75">
        <v>25</v>
      </c>
      <c r="E74" s="75">
        <v>137</v>
      </c>
      <c r="F74" s="75">
        <v>6</v>
      </c>
      <c r="G74" s="75">
        <v>2</v>
      </c>
      <c r="H74" s="75">
        <v>75</v>
      </c>
      <c r="I74" s="80">
        <v>17</v>
      </c>
      <c r="J74" s="80">
        <v>5</v>
      </c>
      <c r="K74" s="80">
        <v>99</v>
      </c>
      <c r="L74" s="80">
        <v>165</v>
      </c>
      <c r="M74" s="80">
        <v>60</v>
      </c>
      <c r="N74" s="79">
        <v>3</v>
      </c>
      <c r="O74" s="79">
        <v>0</v>
      </c>
      <c r="P74" s="79">
        <v>0</v>
      </c>
    </row>
    <row r="75" spans="1:16" ht="17.25" x14ac:dyDescent="0.25">
      <c r="A75" s="78">
        <v>1</v>
      </c>
      <c r="B75" s="66" t="s">
        <v>84</v>
      </c>
      <c r="C75" s="4">
        <v>4</v>
      </c>
      <c r="D75" s="4">
        <v>3</v>
      </c>
      <c r="E75" s="4">
        <v>27</v>
      </c>
      <c r="F75" s="4">
        <v>3</v>
      </c>
      <c r="G75" s="4">
        <v>0</v>
      </c>
      <c r="H75" s="4">
        <v>10</v>
      </c>
      <c r="I75" s="4">
        <v>5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</row>
    <row r="76" spans="1:16" ht="17.25" x14ac:dyDescent="0.25">
      <c r="A76" s="78">
        <v>2</v>
      </c>
      <c r="B76" s="66" t="s">
        <v>85</v>
      </c>
      <c r="C76" s="4">
        <v>0</v>
      </c>
      <c r="D76" s="4">
        <v>1</v>
      </c>
      <c r="E76" s="4">
        <v>7</v>
      </c>
      <c r="F76" s="4">
        <v>2</v>
      </c>
      <c r="G76" s="4">
        <v>0</v>
      </c>
      <c r="H76" s="4">
        <v>2</v>
      </c>
      <c r="I76" s="4">
        <v>1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</row>
    <row r="77" spans="1:16" ht="17.25" x14ac:dyDescent="0.25">
      <c r="A77" s="78">
        <v>3</v>
      </c>
      <c r="B77" s="66" t="s">
        <v>86</v>
      </c>
      <c r="C77" s="4">
        <v>0</v>
      </c>
      <c r="D77" s="4">
        <v>0</v>
      </c>
      <c r="E77" s="4">
        <v>2</v>
      </c>
      <c r="F77" s="4">
        <v>0</v>
      </c>
      <c r="G77" s="4">
        <v>0</v>
      </c>
      <c r="H77" s="4">
        <v>1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</row>
    <row r="78" spans="1:16" ht="21" customHeight="1" x14ac:dyDescent="0.25">
      <c r="A78" s="322" t="s">
        <v>445</v>
      </c>
      <c r="B78" s="335"/>
      <c r="C78" s="75">
        <v>0</v>
      </c>
      <c r="D78" s="75">
        <v>0</v>
      </c>
      <c r="E78" s="75">
        <v>34</v>
      </c>
      <c r="F78" s="75">
        <v>2</v>
      </c>
      <c r="G78" s="75">
        <v>0</v>
      </c>
      <c r="H78" s="75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</row>
    <row r="79" spans="1:16" ht="17.25" x14ac:dyDescent="0.25">
      <c r="A79" s="66">
        <v>1</v>
      </c>
      <c r="B79" s="66" t="s">
        <v>446</v>
      </c>
      <c r="C79" s="83">
        <v>0</v>
      </c>
      <c r="D79" s="83">
        <v>0</v>
      </c>
      <c r="E79" s="83">
        <v>5</v>
      </c>
      <c r="F79" s="83">
        <v>2</v>
      </c>
      <c r="G79" s="83">
        <v>0</v>
      </c>
      <c r="H79" s="83">
        <v>0</v>
      </c>
      <c r="I79" s="83">
        <v>0</v>
      </c>
      <c r="J79" s="83">
        <v>0</v>
      </c>
      <c r="K79" s="83">
        <v>0</v>
      </c>
      <c r="L79" s="83">
        <v>0</v>
      </c>
      <c r="M79" s="83">
        <v>0</v>
      </c>
      <c r="N79" s="84">
        <v>0</v>
      </c>
      <c r="O79" s="84">
        <v>0</v>
      </c>
      <c r="P79" s="84">
        <v>0</v>
      </c>
    </row>
    <row r="80" spans="1:16" ht="21.75" customHeight="1" x14ac:dyDescent="0.25">
      <c r="A80" s="322" t="s">
        <v>447</v>
      </c>
      <c r="B80" s="335"/>
      <c r="C80" s="4">
        <v>74</v>
      </c>
      <c r="D80" s="4">
        <v>221</v>
      </c>
      <c r="E80" s="4">
        <v>551</v>
      </c>
      <c r="F80" s="4">
        <v>16</v>
      </c>
      <c r="G80" s="4">
        <v>46</v>
      </c>
      <c r="H80" s="4">
        <v>108</v>
      </c>
      <c r="I80" s="4">
        <v>394</v>
      </c>
      <c r="J80" s="4">
        <v>197</v>
      </c>
      <c r="K80" s="4">
        <v>30</v>
      </c>
      <c r="L80" s="4">
        <v>872</v>
      </c>
      <c r="M80" s="4">
        <v>832</v>
      </c>
      <c r="N80" s="3">
        <v>260</v>
      </c>
      <c r="O80" s="3">
        <v>0</v>
      </c>
      <c r="P80" s="4">
        <v>7</v>
      </c>
    </row>
    <row r="81" spans="1:16" ht="17.25" x14ac:dyDescent="0.25">
      <c r="A81" s="78">
        <v>1</v>
      </c>
      <c r="B81" s="66" t="s">
        <v>448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</row>
    <row r="82" spans="1:16" ht="17.25" x14ac:dyDescent="0.25">
      <c r="A82" s="78">
        <v>2</v>
      </c>
      <c r="B82" s="66" t="s">
        <v>449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</row>
    <row r="83" spans="1:16" ht="17.25" x14ac:dyDescent="0.25">
      <c r="A83" s="78">
        <v>3</v>
      </c>
      <c r="B83" s="66" t="s">
        <v>450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</row>
    <row r="84" spans="1:16" ht="17.25" x14ac:dyDescent="0.25">
      <c r="A84" s="78">
        <v>4</v>
      </c>
      <c r="B84" s="66" t="s">
        <v>451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</row>
    <row r="85" spans="1:16" ht="17.25" x14ac:dyDescent="0.25">
      <c r="A85" s="78">
        <v>5</v>
      </c>
      <c r="B85" s="66" t="s">
        <v>452</v>
      </c>
      <c r="C85" s="81">
        <v>0</v>
      </c>
      <c r="D85" s="81">
        <v>0</v>
      </c>
      <c r="E85" s="81">
        <v>0</v>
      </c>
      <c r="F85" s="81">
        <v>0</v>
      </c>
      <c r="G85" s="81">
        <v>0</v>
      </c>
      <c r="H85" s="81">
        <v>0</v>
      </c>
      <c r="I85" s="81">
        <v>0</v>
      </c>
      <c r="J85" s="81">
        <v>0</v>
      </c>
      <c r="K85" s="81">
        <v>0</v>
      </c>
      <c r="L85" s="81">
        <v>0</v>
      </c>
      <c r="M85" s="81">
        <v>0</v>
      </c>
      <c r="N85" s="81">
        <v>0</v>
      </c>
      <c r="O85" s="81">
        <v>0</v>
      </c>
      <c r="P85" s="81">
        <v>0</v>
      </c>
    </row>
    <row r="86" spans="1:16" ht="17.25" x14ac:dyDescent="0.25">
      <c r="A86" s="78">
        <v>6</v>
      </c>
      <c r="B86" s="66" t="s">
        <v>453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</row>
    <row r="87" spans="1:16" ht="17.25" x14ac:dyDescent="0.25">
      <c r="A87" s="78">
        <v>7</v>
      </c>
      <c r="B87" s="66" t="s">
        <v>454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</row>
    <row r="88" spans="1:16" ht="17.25" x14ac:dyDescent="0.25">
      <c r="A88" s="78">
        <v>8</v>
      </c>
      <c r="B88" s="66" t="s">
        <v>118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</row>
    <row r="89" spans="1:16" ht="17.25" x14ac:dyDescent="0.25">
      <c r="A89" s="78">
        <v>9</v>
      </c>
      <c r="B89" s="66" t="s">
        <v>455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</row>
    <row r="90" spans="1:16" ht="17.25" x14ac:dyDescent="0.25">
      <c r="A90" s="78">
        <v>10</v>
      </c>
      <c r="B90" s="66" t="s">
        <v>456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</row>
    <row r="91" spans="1:16" ht="17.25" x14ac:dyDescent="0.25">
      <c r="A91" s="78">
        <v>11</v>
      </c>
      <c r="B91" s="66" t="s">
        <v>457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</row>
    <row r="92" spans="1:16" ht="17.25" x14ac:dyDescent="0.25">
      <c r="A92" s="78">
        <v>12</v>
      </c>
      <c r="B92" s="66" t="s">
        <v>458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ht="17.25" x14ac:dyDescent="0.25">
      <c r="A93" s="78">
        <v>13</v>
      </c>
      <c r="B93" s="66" t="s">
        <v>459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17.25" x14ac:dyDescent="0.25">
      <c r="A94" s="78">
        <v>14</v>
      </c>
      <c r="B94" s="66" t="s">
        <v>460</v>
      </c>
      <c r="C94" s="81">
        <v>0</v>
      </c>
      <c r="D94" s="81">
        <v>0</v>
      </c>
      <c r="E94" s="81">
        <v>0</v>
      </c>
      <c r="F94" s="81">
        <v>0</v>
      </c>
      <c r="G94" s="81">
        <v>0</v>
      </c>
      <c r="H94" s="81">
        <v>0</v>
      </c>
      <c r="I94" s="81">
        <v>0</v>
      </c>
      <c r="J94" s="81">
        <v>0</v>
      </c>
      <c r="K94" s="81">
        <v>0</v>
      </c>
      <c r="L94" s="81">
        <v>0</v>
      </c>
      <c r="M94" s="81">
        <v>0</v>
      </c>
      <c r="N94" s="81">
        <v>0</v>
      </c>
      <c r="O94" s="81">
        <v>0</v>
      </c>
      <c r="P94" s="81">
        <v>0</v>
      </c>
    </row>
    <row r="95" spans="1:16" ht="17.25" x14ac:dyDescent="0.25">
      <c r="A95" s="78">
        <v>15</v>
      </c>
      <c r="B95" s="66" t="s">
        <v>461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</row>
    <row r="96" spans="1:16" ht="17.25" x14ac:dyDescent="0.25">
      <c r="A96" s="78">
        <v>16</v>
      </c>
      <c r="B96" s="66" t="s">
        <v>462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</row>
    <row r="97" spans="1:16" ht="17.25" x14ac:dyDescent="0.25">
      <c r="A97" s="78">
        <v>17</v>
      </c>
      <c r="B97" s="66" t="s">
        <v>463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</row>
    <row r="98" spans="1:16" ht="17.25" x14ac:dyDescent="0.25">
      <c r="A98" s="78">
        <v>18</v>
      </c>
      <c r="B98" s="66" t="s">
        <v>27</v>
      </c>
      <c r="C98" s="3">
        <v>0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</row>
    <row r="99" spans="1:16" ht="17.25" x14ac:dyDescent="0.25">
      <c r="A99" s="78">
        <v>19</v>
      </c>
      <c r="B99" s="66" t="s">
        <v>22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</row>
    <row r="100" spans="1:16" ht="17.25" x14ac:dyDescent="0.25">
      <c r="A100" s="78">
        <v>20</v>
      </c>
      <c r="B100" s="66" t="s">
        <v>464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</row>
    <row r="101" spans="1:16" ht="106.5" customHeight="1" x14ac:dyDescent="0.25">
      <c r="A101" s="333" t="s">
        <v>465</v>
      </c>
      <c r="B101" s="334"/>
      <c r="C101" s="3">
        <v>5</v>
      </c>
      <c r="D101" s="3">
        <v>4</v>
      </c>
      <c r="E101" s="3">
        <v>15</v>
      </c>
      <c r="F101" s="3">
        <v>6</v>
      </c>
      <c r="G101" s="3">
        <v>10</v>
      </c>
      <c r="H101" s="3">
        <v>31</v>
      </c>
      <c r="I101" s="4">
        <v>0</v>
      </c>
      <c r="J101" s="3">
        <v>48</v>
      </c>
      <c r="K101" s="3">
        <v>199</v>
      </c>
      <c r="L101" s="3">
        <v>491</v>
      </c>
      <c r="M101" s="3">
        <v>382</v>
      </c>
      <c r="N101" s="3">
        <v>17</v>
      </c>
      <c r="O101" s="3">
        <v>0</v>
      </c>
      <c r="P101" s="3" t="s">
        <v>466</v>
      </c>
    </row>
    <row r="102" spans="1:16" ht="17.25" x14ac:dyDescent="0.25">
      <c r="A102" s="78">
        <v>1</v>
      </c>
      <c r="B102" s="66" t="s">
        <v>467</v>
      </c>
      <c r="C102" s="4">
        <v>1</v>
      </c>
      <c r="D102" s="4">
        <v>2</v>
      </c>
      <c r="E102" s="4">
        <v>0</v>
      </c>
      <c r="F102" s="4">
        <v>0</v>
      </c>
      <c r="G102" s="4">
        <v>0</v>
      </c>
      <c r="H102" s="4">
        <v>5</v>
      </c>
      <c r="I102" s="4">
        <v>5</v>
      </c>
      <c r="J102" s="4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</row>
    <row r="103" spans="1:16" ht="17.25" x14ac:dyDescent="0.25">
      <c r="A103" s="78">
        <v>2</v>
      </c>
      <c r="B103" s="66" t="s">
        <v>468</v>
      </c>
      <c r="C103" s="4">
        <v>16</v>
      </c>
      <c r="D103" s="4">
        <v>16</v>
      </c>
      <c r="E103" s="4">
        <v>10</v>
      </c>
      <c r="F103" s="4">
        <v>1</v>
      </c>
      <c r="G103" s="4">
        <v>14</v>
      </c>
      <c r="H103" s="4">
        <v>7</v>
      </c>
      <c r="I103" s="4">
        <v>6</v>
      </c>
      <c r="J103" s="4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</row>
    <row r="104" spans="1:16" ht="17.25" x14ac:dyDescent="0.25">
      <c r="A104" s="78">
        <v>3</v>
      </c>
      <c r="B104" s="66" t="s">
        <v>469</v>
      </c>
      <c r="C104" s="4">
        <v>9</v>
      </c>
      <c r="D104" s="4">
        <v>2</v>
      </c>
      <c r="E104" s="4">
        <v>28</v>
      </c>
      <c r="F104" s="4">
        <v>12</v>
      </c>
      <c r="G104" s="4">
        <v>15</v>
      </c>
      <c r="H104" s="4">
        <v>2</v>
      </c>
      <c r="I104" s="4">
        <v>5</v>
      </c>
      <c r="J104" s="4">
        <v>0</v>
      </c>
      <c r="K104" s="3">
        <v>0</v>
      </c>
      <c r="L104" s="3">
        <v>0</v>
      </c>
      <c r="M104" s="3">
        <v>0</v>
      </c>
      <c r="N104" s="3">
        <v>1</v>
      </c>
      <c r="O104" s="3">
        <v>0</v>
      </c>
      <c r="P104" s="3">
        <v>0</v>
      </c>
    </row>
    <row r="105" spans="1:16" ht="17.25" x14ac:dyDescent="0.25">
      <c r="A105" s="78">
        <v>4</v>
      </c>
      <c r="B105" s="66" t="s">
        <v>470</v>
      </c>
      <c r="C105" s="4">
        <v>6</v>
      </c>
      <c r="D105" s="4">
        <v>16</v>
      </c>
      <c r="E105" s="4">
        <v>60</v>
      </c>
      <c r="F105" s="4">
        <v>1</v>
      </c>
      <c r="G105" s="4">
        <v>0</v>
      </c>
      <c r="H105" s="4">
        <v>16</v>
      </c>
      <c r="I105" s="4">
        <v>7</v>
      </c>
      <c r="J105" s="4">
        <v>0</v>
      </c>
      <c r="K105" s="3">
        <v>0</v>
      </c>
      <c r="L105" s="3">
        <v>0</v>
      </c>
      <c r="M105" s="3">
        <v>0</v>
      </c>
      <c r="N105" s="3">
        <v>4</v>
      </c>
      <c r="O105" s="3">
        <v>0</v>
      </c>
      <c r="P105" s="3">
        <v>0</v>
      </c>
    </row>
    <row r="106" spans="1:16" ht="17.25" x14ac:dyDescent="0.25">
      <c r="A106" s="78">
        <v>5</v>
      </c>
      <c r="B106" s="66" t="s">
        <v>471</v>
      </c>
      <c r="C106" s="4">
        <v>16</v>
      </c>
      <c r="D106" s="4">
        <v>9</v>
      </c>
      <c r="E106" s="4">
        <v>17</v>
      </c>
      <c r="F106" s="4">
        <v>24</v>
      </c>
      <c r="G106" s="4">
        <v>19</v>
      </c>
      <c r="H106" s="4">
        <v>27</v>
      </c>
      <c r="I106" s="4">
        <v>9</v>
      </c>
      <c r="J106" s="4">
        <v>0</v>
      </c>
      <c r="K106" s="3">
        <v>0</v>
      </c>
      <c r="L106" s="3">
        <v>0</v>
      </c>
      <c r="M106" s="3">
        <v>0</v>
      </c>
      <c r="N106" s="3">
        <v>1</v>
      </c>
      <c r="O106" s="3">
        <v>0</v>
      </c>
      <c r="P106" s="3">
        <v>0</v>
      </c>
    </row>
    <row r="107" spans="1:16" ht="17.25" x14ac:dyDescent="0.25">
      <c r="A107" s="78">
        <v>6</v>
      </c>
      <c r="B107" s="66" t="s">
        <v>472</v>
      </c>
      <c r="C107" s="4">
        <v>5</v>
      </c>
      <c r="D107" s="4">
        <v>2</v>
      </c>
      <c r="E107" s="4">
        <v>24</v>
      </c>
      <c r="F107" s="4">
        <v>2</v>
      </c>
      <c r="G107" s="4">
        <v>5</v>
      </c>
      <c r="H107" s="4">
        <v>30</v>
      </c>
      <c r="I107" s="4">
        <v>0</v>
      </c>
      <c r="J107" s="4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</row>
    <row r="108" spans="1:16" ht="17.25" x14ac:dyDescent="0.25">
      <c r="A108" s="78">
        <v>7</v>
      </c>
      <c r="B108" s="66" t="s">
        <v>473</v>
      </c>
      <c r="C108" s="4"/>
      <c r="D108" s="4">
        <v>5</v>
      </c>
      <c r="E108" s="4">
        <v>13</v>
      </c>
      <c r="F108" s="4">
        <v>13</v>
      </c>
      <c r="G108" s="4">
        <v>1</v>
      </c>
      <c r="H108" s="4">
        <v>4</v>
      </c>
      <c r="I108" s="4">
        <v>1</v>
      </c>
      <c r="J108" s="4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</row>
    <row r="109" spans="1:16" ht="17.25" x14ac:dyDescent="0.25">
      <c r="A109" s="78">
        <v>8</v>
      </c>
      <c r="B109" s="66" t="s">
        <v>474</v>
      </c>
      <c r="C109" s="3">
        <v>0</v>
      </c>
      <c r="D109" s="3">
        <v>0</v>
      </c>
      <c r="E109" s="3">
        <v>0</v>
      </c>
      <c r="F109" s="3">
        <v>0</v>
      </c>
      <c r="G109" s="3">
        <v>0</v>
      </c>
      <c r="H109" s="3">
        <v>4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</row>
    <row r="110" spans="1:16" ht="17.25" x14ac:dyDescent="0.25">
      <c r="A110" s="78">
        <v>9</v>
      </c>
      <c r="B110" s="66" t="s">
        <v>475</v>
      </c>
      <c r="C110" s="3">
        <v>3</v>
      </c>
      <c r="D110" s="3">
        <v>43</v>
      </c>
      <c r="E110" s="3">
        <v>43</v>
      </c>
      <c r="F110" s="3">
        <v>2</v>
      </c>
      <c r="G110" s="3">
        <v>3</v>
      </c>
      <c r="H110" s="3">
        <v>8</v>
      </c>
      <c r="I110" s="3">
        <v>5</v>
      </c>
      <c r="J110" s="3">
        <v>0</v>
      </c>
      <c r="K110" s="3">
        <v>0</v>
      </c>
      <c r="L110" s="3">
        <v>0</v>
      </c>
      <c r="M110" s="3">
        <v>0</v>
      </c>
      <c r="N110" s="3">
        <v>6</v>
      </c>
      <c r="O110" s="3">
        <v>0</v>
      </c>
      <c r="P110" s="3">
        <v>0</v>
      </c>
    </row>
    <row r="111" spans="1:16" ht="17.25" x14ac:dyDescent="0.25">
      <c r="A111" s="78">
        <v>10</v>
      </c>
      <c r="B111" s="66" t="s">
        <v>476</v>
      </c>
      <c r="C111" s="3">
        <v>1</v>
      </c>
      <c r="D111" s="3">
        <v>0</v>
      </c>
      <c r="E111" s="3">
        <v>1</v>
      </c>
      <c r="F111" s="3">
        <v>1</v>
      </c>
      <c r="G111" s="3">
        <v>1</v>
      </c>
      <c r="H111" s="3">
        <v>2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</row>
    <row r="112" spans="1:16" ht="17.25" x14ac:dyDescent="0.25">
      <c r="A112" s="78">
        <v>11</v>
      </c>
      <c r="B112" s="66" t="s">
        <v>477</v>
      </c>
      <c r="C112" s="3">
        <v>44</v>
      </c>
      <c r="D112" s="3">
        <v>35</v>
      </c>
      <c r="E112" s="3">
        <v>40</v>
      </c>
      <c r="F112" s="3">
        <v>94</v>
      </c>
      <c r="G112" s="3">
        <v>21</v>
      </c>
      <c r="H112" s="3">
        <v>23</v>
      </c>
      <c r="I112" s="3">
        <v>53</v>
      </c>
      <c r="J112" s="3">
        <v>0</v>
      </c>
      <c r="K112" s="3">
        <v>0</v>
      </c>
      <c r="L112" s="3">
        <v>0</v>
      </c>
      <c r="M112" s="3">
        <v>0</v>
      </c>
      <c r="N112" s="3">
        <v>3</v>
      </c>
      <c r="O112" s="3">
        <v>0</v>
      </c>
      <c r="P112" s="3">
        <v>0</v>
      </c>
    </row>
    <row r="113" spans="1:16" ht="17.25" x14ac:dyDescent="0.25">
      <c r="A113" s="78">
        <v>12</v>
      </c>
      <c r="B113" s="66" t="s">
        <v>478</v>
      </c>
      <c r="C113" s="3">
        <v>5</v>
      </c>
      <c r="D113" s="3">
        <v>7</v>
      </c>
      <c r="E113" s="3">
        <v>3</v>
      </c>
      <c r="F113" s="3">
        <v>0</v>
      </c>
      <c r="G113" s="3">
        <v>0</v>
      </c>
      <c r="H113" s="3">
        <v>11</v>
      </c>
      <c r="I113" s="3">
        <v>1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17.25" x14ac:dyDescent="0.25">
      <c r="A114" s="78">
        <v>13</v>
      </c>
      <c r="B114" s="66" t="s">
        <v>479</v>
      </c>
      <c r="C114" s="3">
        <v>19</v>
      </c>
      <c r="D114" s="3">
        <v>2</v>
      </c>
      <c r="E114" s="3">
        <v>46</v>
      </c>
      <c r="F114" s="3">
        <v>8</v>
      </c>
      <c r="G114" s="3">
        <v>10</v>
      </c>
      <c r="H114" s="3">
        <v>21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2</v>
      </c>
      <c r="O114" s="3">
        <v>0</v>
      </c>
      <c r="P114" s="3">
        <v>0</v>
      </c>
    </row>
    <row r="115" spans="1:16" ht="17.25" x14ac:dyDescent="0.25">
      <c r="A115" s="78">
        <v>14</v>
      </c>
      <c r="B115" s="66" t="s">
        <v>124</v>
      </c>
      <c r="C115" s="3">
        <v>0</v>
      </c>
      <c r="D115" s="3">
        <v>0</v>
      </c>
      <c r="E115" s="3">
        <v>1</v>
      </c>
      <c r="F115" s="3">
        <v>0</v>
      </c>
      <c r="G115" s="3">
        <v>0</v>
      </c>
      <c r="H115" s="3">
        <v>9</v>
      </c>
      <c r="I115" s="3">
        <v>3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17.25" thickBot="1" x14ac:dyDescent="0.3">
      <c r="A116" s="336" t="s">
        <v>329</v>
      </c>
      <c r="B116" s="337"/>
      <c r="C116" s="87">
        <f t="shared" ref="C116:P116" si="0">SUM(C5:C115)</f>
        <v>1339</v>
      </c>
      <c r="D116" s="87">
        <f t="shared" si="0"/>
        <v>1000</v>
      </c>
      <c r="E116" s="87">
        <f t="shared" si="0"/>
        <v>3528</v>
      </c>
      <c r="F116" s="87">
        <f t="shared" si="0"/>
        <v>1523</v>
      </c>
      <c r="G116" s="87">
        <f t="shared" si="0"/>
        <v>488</v>
      </c>
      <c r="H116" s="87">
        <f t="shared" si="0"/>
        <v>2605</v>
      </c>
      <c r="I116" s="87">
        <f t="shared" si="0"/>
        <v>1663</v>
      </c>
      <c r="J116" s="87">
        <f t="shared" si="0"/>
        <v>531</v>
      </c>
      <c r="K116" s="87">
        <f t="shared" si="0"/>
        <v>1220</v>
      </c>
      <c r="L116" s="87">
        <f t="shared" si="0"/>
        <v>5145</v>
      </c>
      <c r="M116" s="87">
        <f t="shared" si="0"/>
        <v>3745</v>
      </c>
      <c r="N116" s="87">
        <f t="shared" si="0"/>
        <v>786</v>
      </c>
      <c r="O116" s="87">
        <f t="shared" si="0"/>
        <v>11</v>
      </c>
      <c r="P116" s="87">
        <f t="shared" si="0"/>
        <v>14</v>
      </c>
    </row>
  </sheetData>
  <mergeCells count="17">
    <mergeCell ref="A51:B51"/>
    <mergeCell ref="A1:P1"/>
    <mergeCell ref="A2:P2"/>
    <mergeCell ref="A101:B101"/>
    <mergeCell ref="A13:B13"/>
    <mergeCell ref="A116:B116"/>
    <mergeCell ref="A5:B5"/>
    <mergeCell ref="A18:B18"/>
    <mergeCell ref="A27:B27"/>
    <mergeCell ref="A30:B30"/>
    <mergeCell ref="A39:B39"/>
    <mergeCell ref="A42:B42"/>
    <mergeCell ref="A58:B58"/>
    <mergeCell ref="A67:B67"/>
    <mergeCell ref="A74:B74"/>
    <mergeCell ref="A78:B78"/>
    <mergeCell ref="A80:B80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32"/>
  <sheetViews>
    <sheetView topLeftCell="A4" zoomScale="85" zoomScaleNormal="85" workbookViewId="0">
      <selection activeCell="C19" sqref="C19"/>
    </sheetView>
  </sheetViews>
  <sheetFormatPr defaultRowHeight="15" x14ac:dyDescent="0.25"/>
  <cols>
    <col min="1" max="1" width="6.140625" style="15" customWidth="1"/>
    <col min="2" max="2" width="14.7109375" style="15" customWidth="1"/>
    <col min="3" max="16384" width="9.140625" style="15"/>
  </cols>
  <sheetData>
    <row r="1" spans="1:16" ht="53.25" customHeight="1" x14ac:dyDescent="0.25">
      <c r="A1" s="292" t="s">
        <v>572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6" ht="36" customHeight="1" x14ac:dyDescent="0.25">
      <c r="A2" s="294" t="s">
        <v>573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</row>
    <row r="3" spans="1:16" ht="218.25" x14ac:dyDescent="0.25">
      <c r="A3" s="88" t="s">
        <v>0</v>
      </c>
      <c r="B3" s="88" t="s">
        <v>1</v>
      </c>
      <c r="C3" s="89" t="s">
        <v>3</v>
      </c>
      <c r="D3" s="89" t="s">
        <v>4</v>
      </c>
      <c r="E3" s="89" t="s">
        <v>8</v>
      </c>
      <c r="F3" s="89" t="s">
        <v>6</v>
      </c>
      <c r="G3" s="89" t="s">
        <v>9</v>
      </c>
      <c r="H3" s="89" t="s">
        <v>5</v>
      </c>
      <c r="I3" s="89" t="s">
        <v>10</v>
      </c>
      <c r="J3" s="89" t="s">
        <v>11</v>
      </c>
      <c r="K3" s="89" t="s">
        <v>12</v>
      </c>
      <c r="L3" s="89" t="s">
        <v>13</v>
      </c>
      <c r="M3" s="89" t="s">
        <v>14</v>
      </c>
      <c r="N3" s="89" t="s">
        <v>7</v>
      </c>
      <c r="O3" s="89" t="s">
        <v>15</v>
      </c>
      <c r="P3" s="89" t="s">
        <v>2</v>
      </c>
    </row>
    <row r="4" spans="1:16" x14ac:dyDescent="0.25">
      <c r="A4" s="180">
        <v>1</v>
      </c>
      <c r="B4" s="180">
        <v>2</v>
      </c>
      <c r="C4" s="180">
        <v>3</v>
      </c>
      <c r="D4" s="180">
        <v>4</v>
      </c>
      <c r="E4" s="180">
        <v>5</v>
      </c>
      <c r="F4" s="180">
        <v>6</v>
      </c>
      <c r="G4" s="180">
        <v>7</v>
      </c>
      <c r="H4" s="180">
        <v>8</v>
      </c>
      <c r="I4" s="180">
        <v>9</v>
      </c>
      <c r="J4" s="180">
        <v>10</v>
      </c>
      <c r="K4" s="180">
        <v>11</v>
      </c>
      <c r="L4" s="180">
        <v>12</v>
      </c>
      <c r="M4" s="180">
        <v>13</v>
      </c>
      <c r="N4" s="180">
        <v>14</v>
      </c>
      <c r="O4" s="180">
        <v>15</v>
      </c>
      <c r="P4" s="180">
        <v>16</v>
      </c>
    </row>
    <row r="5" spans="1:16" ht="28.5" customHeight="1" x14ac:dyDescent="0.25">
      <c r="A5" s="344" t="s">
        <v>327</v>
      </c>
      <c r="B5" s="345"/>
      <c r="C5" s="185">
        <f>SUM(C6:C12)</f>
        <v>469</v>
      </c>
      <c r="D5" s="185">
        <f>SUM(D6:D12)</f>
        <v>754</v>
      </c>
      <c r="E5" s="185">
        <f t="shared" ref="E5:P5" si="0">SUM(E6:E12)</f>
        <v>1276</v>
      </c>
      <c r="F5" s="185">
        <v>164</v>
      </c>
      <c r="G5" s="185">
        <f t="shared" si="0"/>
        <v>7</v>
      </c>
      <c r="H5" s="185">
        <f t="shared" si="0"/>
        <v>189</v>
      </c>
      <c r="I5" s="185">
        <f t="shared" si="0"/>
        <v>413</v>
      </c>
      <c r="J5" s="185">
        <f t="shared" si="0"/>
        <v>159</v>
      </c>
      <c r="K5" s="185">
        <f t="shared" si="0"/>
        <v>34</v>
      </c>
      <c r="L5" s="185">
        <f t="shared" si="0"/>
        <v>402</v>
      </c>
      <c r="M5" s="185">
        <f t="shared" si="0"/>
        <v>284</v>
      </c>
      <c r="N5" s="185">
        <f t="shared" si="0"/>
        <v>180</v>
      </c>
      <c r="O5" s="185">
        <f t="shared" si="0"/>
        <v>0</v>
      </c>
      <c r="P5" s="185">
        <f t="shared" si="0"/>
        <v>4</v>
      </c>
    </row>
    <row r="6" spans="1:16" x14ac:dyDescent="0.25">
      <c r="A6" s="180">
        <v>1</v>
      </c>
      <c r="B6" s="181" t="s">
        <v>327</v>
      </c>
      <c r="C6" s="180">
        <v>327</v>
      </c>
      <c r="D6" s="180">
        <v>297</v>
      </c>
      <c r="E6" s="180">
        <v>985</v>
      </c>
      <c r="F6" s="180">
        <v>0</v>
      </c>
      <c r="G6" s="180">
        <v>2</v>
      </c>
      <c r="H6" s="180">
        <v>109</v>
      </c>
      <c r="I6" s="180">
        <v>297</v>
      </c>
      <c r="J6" s="180">
        <v>142</v>
      </c>
      <c r="K6" s="180">
        <v>34</v>
      </c>
      <c r="L6" s="180">
        <v>402</v>
      </c>
      <c r="M6" s="180">
        <v>274</v>
      </c>
      <c r="N6" s="180">
        <v>124</v>
      </c>
      <c r="O6" s="180">
        <v>0</v>
      </c>
      <c r="P6" s="180">
        <v>4</v>
      </c>
    </row>
    <row r="7" spans="1:16" x14ac:dyDescent="0.25">
      <c r="A7" s="180">
        <v>2</v>
      </c>
      <c r="B7" s="181" t="s">
        <v>347</v>
      </c>
      <c r="C7" s="180">
        <v>57</v>
      </c>
      <c r="D7" s="180">
        <v>311</v>
      </c>
      <c r="E7" s="180">
        <v>113</v>
      </c>
      <c r="F7" s="180">
        <v>84</v>
      </c>
      <c r="G7" s="180">
        <v>0</v>
      </c>
      <c r="H7" s="180">
        <v>30</v>
      </c>
      <c r="I7" s="180">
        <v>57</v>
      </c>
      <c r="J7" s="180">
        <v>0</v>
      </c>
      <c r="K7" s="180">
        <v>0</v>
      </c>
      <c r="L7" s="180">
        <v>0</v>
      </c>
      <c r="M7" s="180">
        <v>0</v>
      </c>
      <c r="N7" s="180">
        <v>0</v>
      </c>
      <c r="O7" s="180">
        <v>0</v>
      </c>
      <c r="P7" s="180">
        <v>0</v>
      </c>
    </row>
    <row r="8" spans="1:16" x14ac:dyDescent="0.25">
      <c r="A8" s="180">
        <v>3</v>
      </c>
      <c r="B8" s="181" t="s">
        <v>103</v>
      </c>
      <c r="C8" s="180">
        <v>7</v>
      </c>
      <c r="D8" s="180">
        <v>68</v>
      </c>
      <c r="E8" s="180">
        <v>75</v>
      </c>
      <c r="F8" s="180">
        <v>75</v>
      </c>
      <c r="G8" s="180">
        <v>1</v>
      </c>
      <c r="H8" s="180">
        <v>16</v>
      </c>
      <c r="I8" s="180">
        <v>35</v>
      </c>
      <c r="J8" s="180">
        <v>6</v>
      </c>
      <c r="K8" s="180">
        <v>0</v>
      </c>
      <c r="L8" s="180">
        <v>0</v>
      </c>
      <c r="M8" s="180">
        <v>0</v>
      </c>
      <c r="N8" s="180">
        <v>0</v>
      </c>
      <c r="O8" s="180">
        <v>0</v>
      </c>
      <c r="P8" s="180">
        <v>0</v>
      </c>
    </row>
    <row r="9" spans="1:16" x14ac:dyDescent="0.25">
      <c r="A9" s="180">
        <v>4</v>
      </c>
      <c r="B9" s="181" t="s">
        <v>348</v>
      </c>
      <c r="C9" s="180">
        <v>18</v>
      </c>
      <c r="D9" s="180">
        <v>2</v>
      </c>
      <c r="E9" s="180">
        <v>18</v>
      </c>
      <c r="F9" s="180">
        <v>0</v>
      </c>
      <c r="G9" s="180">
        <v>0</v>
      </c>
      <c r="H9" s="180">
        <v>8</v>
      </c>
      <c r="I9" s="180">
        <v>0</v>
      </c>
      <c r="J9" s="180">
        <v>0</v>
      </c>
      <c r="K9" s="180">
        <v>0</v>
      </c>
      <c r="L9" s="180">
        <v>0</v>
      </c>
      <c r="M9" s="180">
        <v>0</v>
      </c>
      <c r="N9" s="180">
        <v>0</v>
      </c>
      <c r="O9" s="180">
        <v>0</v>
      </c>
      <c r="P9" s="180">
        <v>0</v>
      </c>
    </row>
    <row r="10" spans="1:16" x14ac:dyDescent="0.25">
      <c r="A10" s="180">
        <v>5</v>
      </c>
      <c r="B10" s="181" t="s">
        <v>349</v>
      </c>
      <c r="C10" s="180">
        <v>34</v>
      </c>
      <c r="D10" s="180">
        <v>52</v>
      </c>
      <c r="E10" s="180">
        <v>45</v>
      </c>
      <c r="F10" s="180">
        <v>34</v>
      </c>
      <c r="G10" s="180">
        <v>0</v>
      </c>
      <c r="H10" s="180">
        <v>18</v>
      </c>
      <c r="I10" s="180">
        <v>18</v>
      </c>
      <c r="J10" s="180">
        <v>11</v>
      </c>
      <c r="K10" s="180">
        <v>0</v>
      </c>
      <c r="L10" s="180">
        <v>0</v>
      </c>
      <c r="M10" s="180">
        <v>10</v>
      </c>
      <c r="N10" s="180">
        <v>56</v>
      </c>
      <c r="O10" s="180">
        <v>0</v>
      </c>
      <c r="P10" s="180">
        <v>0</v>
      </c>
    </row>
    <row r="11" spans="1:16" x14ac:dyDescent="0.25">
      <c r="A11" s="180">
        <v>6</v>
      </c>
      <c r="B11" s="181" t="s">
        <v>350</v>
      </c>
      <c r="C11" s="180">
        <v>18</v>
      </c>
      <c r="D11" s="180">
        <v>10</v>
      </c>
      <c r="E11" s="180">
        <v>17</v>
      </c>
      <c r="F11" s="180">
        <v>0</v>
      </c>
      <c r="G11" s="180">
        <v>4</v>
      </c>
      <c r="H11" s="180">
        <v>3</v>
      </c>
      <c r="I11" s="180">
        <v>6</v>
      </c>
      <c r="J11" s="180">
        <v>0</v>
      </c>
      <c r="K11" s="180">
        <v>0</v>
      </c>
      <c r="L11" s="180">
        <v>0</v>
      </c>
      <c r="M11" s="180">
        <v>0</v>
      </c>
      <c r="N11" s="180">
        <v>0</v>
      </c>
      <c r="O11" s="180">
        <v>0</v>
      </c>
      <c r="P11" s="180">
        <v>0</v>
      </c>
    </row>
    <row r="12" spans="1:16" x14ac:dyDescent="0.25">
      <c r="A12" s="180">
        <v>7</v>
      </c>
      <c r="B12" s="181" t="s">
        <v>351</v>
      </c>
      <c r="C12" s="180">
        <v>8</v>
      </c>
      <c r="D12" s="180">
        <v>14</v>
      </c>
      <c r="E12" s="180">
        <v>23</v>
      </c>
      <c r="F12" s="180">
        <v>1</v>
      </c>
      <c r="G12" s="180">
        <v>0</v>
      </c>
      <c r="H12" s="180">
        <v>5</v>
      </c>
      <c r="I12" s="180">
        <v>0</v>
      </c>
      <c r="J12" s="180">
        <v>0</v>
      </c>
      <c r="K12" s="180">
        <v>0</v>
      </c>
      <c r="L12" s="180">
        <v>0</v>
      </c>
      <c r="M12" s="180">
        <v>0</v>
      </c>
      <c r="N12" s="180">
        <v>0</v>
      </c>
      <c r="O12" s="180">
        <v>0</v>
      </c>
      <c r="P12" s="180">
        <v>0</v>
      </c>
    </row>
    <row r="13" spans="1:16" ht="30" x14ac:dyDescent="0.25">
      <c r="A13" s="346" t="s">
        <v>331</v>
      </c>
      <c r="B13" s="346"/>
      <c r="C13" s="184">
        <v>756</v>
      </c>
      <c r="D13" s="184">
        <v>244</v>
      </c>
      <c r="E13" s="184">
        <v>1717</v>
      </c>
      <c r="F13" s="184">
        <v>352</v>
      </c>
      <c r="G13" s="184">
        <v>85</v>
      </c>
      <c r="H13" s="184">
        <v>525</v>
      </c>
      <c r="I13" s="184">
        <v>493</v>
      </c>
      <c r="J13" s="184">
        <v>363</v>
      </c>
      <c r="K13" s="184">
        <v>187</v>
      </c>
      <c r="L13" s="184">
        <v>1069</v>
      </c>
      <c r="M13" s="184">
        <v>690</v>
      </c>
      <c r="N13" s="184">
        <v>1896</v>
      </c>
      <c r="O13" s="184">
        <v>0</v>
      </c>
      <c r="P13" s="184" t="s">
        <v>574</v>
      </c>
    </row>
    <row r="14" spans="1:16" x14ac:dyDescent="0.25">
      <c r="A14" s="183">
        <v>1</v>
      </c>
      <c r="B14" s="183" t="s">
        <v>331</v>
      </c>
      <c r="C14" s="183">
        <v>162</v>
      </c>
      <c r="D14" s="183">
        <v>69</v>
      </c>
      <c r="E14" s="183">
        <v>369</v>
      </c>
      <c r="F14" s="183">
        <v>65</v>
      </c>
      <c r="G14" s="183">
        <v>7</v>
      </c>
      <c r="H14" s="183">
        <v>207</v>
      </c>
      <c r="I14" s="183"/>
      <c r="J14" s="183"/>
      <c r="K14" s="183"/>
      <c r="L14" s="183"/>
      <c r="M14" s="183"/>
      <c r="N14" s="183"/>
      <c r="O14" s="183"/>
      <c r="P14" s="183"/>
    </row>
    <row r="15" spans="1:16" x14ac:dyDescent="0.25">
      <c r="A15" s="183">
        <v>2</v>
      </c>
      <c r="B15" s="183" t="s">
        <v>332</v>
      </c>
      <c r="C15" s="183">
        <v>149</v>
      </c>
      <c r="D15" s="183">
        <v>36</v>
      </c>
      <c r="E15" s="183">
        <v>180</v>
      </c>
      <c r="F15" s="183">
        <v>26</v>
      </c>
      <c r="G15" s="183">
        <v>7</v>
      </c>
      <c r="H15" s="183">
        <v>38</v>
      </c>
      <c r="I15" s="183"/>
      <c r="J15" s="183"/>
      <c r="K15" s="183"/>
      <c r="L15" s="183"/>
      <c r="M15" s="183"/>
      <c r="N15" s="183"/>
      <c r="O15" s="183"/>
      <c r="P15" s="183"/>
    </row>
    <row r="16" spans="1:16" x14ac:dyDescent="0.25">
      <c r="A16" s="183">
        <v>3</v>
      </c>
      <c r="B16" s="183" t="s">
        <v>333</v>
      </c>
      <c r="C16" s="183">
        <v>51</v>
      </c>
      <c r="D16" s="183">
        <v>17</v>
      </c>
      <c r="E16" s="183">
        <v>122</v>
      </c>
      <c r="F16" s="183">
        <v>20</v>
      </c>
      <c r="G16" s="183">
        <v>3</v>
      </c>
      <c r="H16" s="183">
        <v>45</v>
      </c>
      <c r="I16" s="183"/>
      <c r="J16" s="183"/>
      <c r="K16" s="183"/>
      <c r="L16" s="183"/>
      <c r="M16" s="183"/>
      <c r="N16" s="183"/>
      <c r="O16" s="183"/>
      <c r="P16" s="183"/>
    </row>
    <row r="17" spans="1:16" x14ac:dyDescent="0.25">
      <c r="A17" s="183">
        <v>4</v>
      </c>
      <c r="B17" s="183" t="s">
        <v>334</v>
      </c>
      <c r="C17" s="183">
        <v>15</v>
      </c>
      <c r="D17" s="183">
        <v>8</v>
      </c>
      <c r="E17" s="183">
        <v>20</v>
      </c>
      <c r="F17" s="183">
        <v>18</v>
      </c>
      <c r="G17" s="183">
        <v>0</v>
      </c>
      <c r="H17" s="183">
        <v>20</v>
      </c>
      <c r="I17" s="183"/>
      <c r="J17" s="183"/>
      <c r="K17" s="183"/>
      <c r="L17" s="183"/>
      <c r="M17" s="183"/>
      <c r="N17" s="183"/>
      <c r="O17" s="183"/>
      <c r="P17" s="183"/>
    </row>
    <row r="18" spans="1:16" x14ac:dyDescent="0.25">
      <c r="A18" s="183">
        <v>5</v>
      </c>
      <c r="B18" s="183" t="s">
        <v>335</v>
      </c>
      <c r="C18" s="183">
        <v>9</v>
      </c>
      <c r="D18" s="183">
        <v>2</v>
      </c>
      <c r="E18" s="183">
        <v>52</v>
      </c>
      <c r="F18" s="183">
        <v>15</v>
      </c>
      <c r="G18" s="183">
        <v>0</v>
      </c>
      <c r="H18" s="183">
        <v>21</v>
      </c>
      <c r="I18" s="183"/>
      <c r="J18" s="183"/>
      <c r="K18" s="183"/>
      <c r="L18" s="183"/>
      <c r="M18" s="183"/>
      <c r="N18" s="183"/>
      <c r="O18" s="183"/>
      <c r="P18" s="183"/>
    </row>
    <row r="19" spans="1:16" x14ac:dyDescent="0.25">
      <c r="A19" s="183">
        <v>6</v>
      </c>
      <c r="B19" s="183" t="s">
        <v>336</v>
      </c>
      <c r="C19" s="183">
        <v>37</v>
      </c>
      <c r="D19" s="183">
        <v>7</v>
      </c>
      <c r="E19" s="183">
        <v>196</v>
      </c>
      <c r="F19" s="183">
        <v>17</v>
      </c>
      <c r="G19" s="183">
        <v>1</v>
      </c>
      <c r="H19" s="183">
        <v>10</v>
      </c>
      <c r="I19" s="183"/>
      <c r="J19" s="183"/>
      <c r="K19" s="183"/>
      <c r="L19" s="183"/>
      <c r="M19" s="183"/>
      <c r="N19" s="183"/>
      <c r="O19" s="183"/>
      <c r="P19" s="183"/>
    </row>
    <row r="20" spans="1:16" x14ac:dyDescent="0.25">
      <c r="A20" s="183">
        <v>7</v>
      </c>
      <c r="B20" s="183" t="s">
        <v>337</v>
      </c>
      <c r="C20" s="183">
        <v>25</v>
      </c>
      <c r="D20" s="183">
        <v>6</v>
      </c>
      <c r="E20" s="183">
        <v>37</v>
      </c>
      <c r="F20" s="183">
        <v>31</v>
      </c>
      <c r="G20" s="183">
        <v>10</v>
      </c>
      <c r="H20" s="183">
        <v>6</v>
      </c>
      <c r="I20" s="183"/>
      <c r="J20" s="183"/>
      <c r="K20" s="183"/>
      <c r="L20" s="183"/>
      <c r="M20" s="183"/>
      <c r="N20" s="183"/>
      <c r="O20" s="183"/>
      <c r="P20" s="183"/>
    </row>
    <row r="21" spans="1:16" x14ac:dyDescent="0.25">
      <c r="A21" s="183">
        <v>8</v>
      </c>
      <c r="B21" s="183" t="s">
        <v>88</v>
      </c>
      <c r="C21" s="183">
        <v>35</v>
      </c>
      <c r="D21" s="183">
        <v>5</v>
      </c>
      <c r="E21" s="183">
        <v>272</v>
      </c>
      <c r="F21" s="183">
        <v>17</v>
      </c>
      <c r="G21" s="183">
        <v>1</v>
      </c>
      <c r="H21" s="183">
        <v>19</v>
      </c>
      <c r="I21" s="183"/>
      <c r="J21" s="183"/>
      <c r="K21" s="183"/>
      <c r="L21" s="183"/>
      <c r="M21" s="183"/>
      <c r="N21" s="183"/>
      <c r="O21" s="183"/>
      <c r="P21" s="183"/>
    </row>
    <row r="22" spans="1:16" x14ac:dyDescent="0.25">
      <c r="A22" s="183">
        <v>9</v>
      </c>
      <c r="B22" s="183" t="s">
        <v>338</v>
      </c>
      <c r="C22" s="183">
        <v>46</v>
      </c>
      <c r="D22" s="183">
        <v>28</v>
      </c>
      <c r="E22" s="183">
        <v>81</v>
      </c>
      <c r="F22" s="183">
        <v>1</v>
      </c>
      <c r="G22" s="183">
        <v>10</v>
      </c>
      <c r="H22" s="183">
        <v>1</v>
      </c>
      <c r="I22" s="183"/>
      <c r="J22" s="183"/>
      <c r="K22" s="183"/>
      <c r="L22" s="183"/>
      <c r="M22" s="183"/>
      <c r="N22" s="183"/>
      <c r="O22" s="183"/>
      <c r="P22" s="183"/>
    </row>
    <row r="23" spans="1:16" x14ac:dyDescent="0.25">
      <c r="A23" s="183">
        <v>10</v>
      </c>
      <c r="B23" s="183" t="s">
        <v>339</v>
      </c>
      <c r="C23" s="183">
        <v>34</v>
      </c>
      <c r="D23" s="183">
        <v>5</v>
      </c>
      <c r="E23" s="183">
        <v>58</v>
      </c>
      <c r="F23" s="183">
        <v>16</v>
      </c>
      <c r="G23" s="183">
        <v>6</v>
      </c>
      <c r="H23" s="183">
        <v>16</v>
      </c>
      <c r="I23" s="183"/>
      <c r="J23" s="183"/>
      <c r="K23" s="183"/>
      <c r="L23" s="183"/>
      <c r="M23" s="183"/>
      <c r="N23" s="183"/>
      <c r="O23" s="183"/>
      <c r="P23" s="183"/>
    </row>
    <row r="24" spans="1:16" x14ac:dyDescent="0.25">
      <c r="A24" s="183">
        <v>11</v>
      </c>
      <c r="B24" s="183" t="s">
        <v>340</v>
      </c>
      <c r="C24" s="183">
        <v>17</v>
      </c>
      <c r="D24" s="183">
        <v>1</v>
      </c>
      <c r="E24" s="183">
        <v>9</v>
      </c>
      <c r="F24" s="183">
        <v>5</v>
      </c>
      <c r="G24" s="183">
        <v>2</v>
      </c>
      <c r="H24" s="183">
        <v>9</v>
      </c>
      <c r="I24" s="183"/>
      <c r="J24" s="183"/>
      <c r="K24" s="183"/>
      <c r="L24" s="183"/>
      <c r="M24" s="183"/>
      <c r="N24" s="183"/>
      <c r="O24" s="183"/>
      <c r="P24" s="183"/>
    </row>
    <row r="25" spans="1:16" x14ac:dyDescent="0.25">
      <c r="A25" s="183">
        <v>12</v>
      </c>
      <c r="B25" s="183" t="s">
        <v>341</v>
      </c>
      <c r="C25" s="183">
        <v>10</v>
      </c>
      <c r="D25" s="183">
        <v>4</v>
      </c>
      <c r="E25" s="183">
        <v>25</v>
      </c>
      <c r="F25" s="183">
        <v>44</v>
      </c>
      <c r="G25" s="183">
        <v>1</v>
      </c>
      <c r="H25" s="183">
        <v>6</v>
      </c>
      <c r="I25" s="183"/>
      <c r="J25" s="183"/>
      <c r="K25" s="183"/>
      <c r="L25" s="183"/>
      <c r="M25" s="183"/>
      <c r="N25" s="183"/>
      <c r="O25" s="183"/>
      <c r="P25" s="183"/>
    </row>
    <row r="26" spans="1:16" x14ac:dyDescent="0.25">
      <c r="A26" s="183">
        <v>13</v>
      </c>
      <c r="B26" s="183" t="s">
        <v>342</v>
      </c>
      <c r="C26" s="183">
        <v>22</v>
      </c>
      <c r="D26" s="183">
        <v>12</v>
      </c>
      <c r="E26" s="183">
        <v>54</v>
      </c>
      <c r="F26" s="183">
        <v>27</v>
      </c>
      <c r="G26" s="183">
        <v>25</v>
      </c>
      <c r="H26" s="183">
        <v>46</v>
      </c>
      <c r="I26" s="183"/>
      <c r="J26" s="183"/>
      <c r="K26" s="183"/>
      <c r="L26" s="183"/>
      <c r="M26" s="183"/>
      <c r="N26" s="183"/>
      <c r="O26" s="183"/>
      <c r="P26" s="183"/>
    </row>
    <row r="27" spans="1:16" x14ac:dyDescent="0.25">
      <c r="A27" s="183">
        <v>14</v>
      </c>
      <c r="B27" s="183" t="s">
        <v>343</v>
      </c>
      <c r="C27" s="183">
        <v>37</v>
      </c>
      <c r="D27" s="183">
        <v>15</v>
      </c>
      <c r="E27" s="183">
        <v>61</v>
      </c>
      <c r="F27" s="183">
        <v>5</v>
      </c>
      <c r="G27" s="183">
        <v>5</v>
      </c>
      <c r="H27" s="183">
        <v>37</v>
      </c>
      <c r="I27" s="183"/>
      <c r="J27" s="183"/>
      <c r="K27" s="183"/>
      <c r="L27" s="183"/>
      <c r="M27" s="183"/>
      <c r="N27" s="183"/>
      <c r="O27" s="183"/>
      <c r="P27" s="183"/>
    </row>
    <row r="28" spans="1:16" x14ac:dyDescent="0.25">
      <c r="A28" s="183">
        <v>15</v>
      </c>
      <c r="B28" s="183" t="s">
        <v>344</v>
      </c>
      <c r="C28" s="183">
        <v>26</v>
      </c>
      <c r="D28" s="183">
        <v>13</v>
      </c>
      <c r="E28" s="183">
        <v>38</v>
      </c>
      <c r="F28" s="183">
        <v>22</v>
      </c>
      <c r="G28" s="183">
        <v>3</v>
      </c>
      <c r="H28" s="183">
        <v>29</v>
      </c>
      <c r="I28" s="183"/>
      <c r="J28" s="183"/>
      <c r="K28" s="183"/>
      <c r="L28" s="183"/>
      <c r="M28" s="183"/>
      <c r="N28" s="183"/>
      <c r="O28" s="183"/>
      <c r="P28" s="183"/>
    </row>
    <row r="29" spans="1:16" x14ac:dyDescent="0.25">
      <c r="A29" s="183">
        <v>16</v>
      </c>
      <c r="B29" s="183" t="s">
        <v>345</v>
      </c>
      <c r="C29" s="183">
        <v>26</v>
      </c>
      <c r="D29" s="183">
        <v>5</v>
      </c>
      <c r="E29" s="183">
        <v>51</v>
      </c>
      <c r="F29" s="183">
        <v>16</v>
      </c>
      <c r="G29" s="183">
        <v>4</v>
      </c>
      <c r="H29" s="183">
        <v>9</v>
      </c>
      <c r="I29" s="183"/>
      <c r="J29" s="183"/>
      <c r="K29" s="183"/>
      <c r="L29" s="183"/>
      <c r="M29" s="183"/>
      <c r="N29" s="183"/>
      <c r="O29" s="183"/>
      <c r="P29" s="183"/>
    </row>
    <row r="30" spans="1:16" x14ac:dyDescent="0.25">
      <c r="A30" s="183">
        <v>17</v>
      </c>
      <c r="B30" s="183" t="s">
        <v>346</v>
      </c>
      <c r="C30" s="183">
        <v>55</v>
      </c>
      <c r="D30" s="183">
        <v>11</v>
      </c>
      <c r="E30" s="183">
        <v>92</v>
      </c>
      <c r="F30" s="183">
        <v>7</v>
      </c>
      <c r="G30" s="183">
        <v>0</v>
      </c>
      <c r="H30" s="183">
        <v>6</v>
      </c>
      <c r="I30" s="183"/>
      <c r="J30" s="183"/>
      <c r="K30" s="183"/>
      <c r="L30" s="183"/>
      <c r="M30" s="183"/>
      <c r="N30" s="183"/>
      <c r="O30" s="183"/>
      <c r="P30" s="183"/>
    </row>
    <row r="31" spans="1:16" ht="24" customHeight="1" x14ac:dyDescent="0.25">
      <c r="A31" s="342" t="s">
        <v>329</v>
      </c>
      <c r="B31" s="343"/>
      <c r="C31" s="186">
        <v>1225</v>
      </c>
      <c r="D31" s="186">
        <v>998</v>
      </c>
      <c r="E31" s="186">
        <v>2993</v>
      </c>
      <c r="F31" s="186">
        <v>516</v>
      </c>
      <c r="G31" s="186">
        <v>92</v>
      </c>
      <c r="H31" s="186">
        <v>714</v>
      </c>
      <c r="I31" s="186">
        <v>906</v>
      </c>
      <c r="J31" s="186">
        <v>522</v>
      </c>
      <c r="K31" s="186">
        <v>221</v>
      </c>
      <c r="L31" s="186">
        <v>1471</v>
      </c>
      <c r="M31" s="186">
        <v>974</v>
      </c>
      <c r="N31" s="186">
        <v>2076</v>
      </c>
      <c r="O31" s="186">
        <v>0</v>
      </c>
      <c r="P31" s="186">
        <v>4</v>
      </c>
    </row>
    <row r="32" spans="1:16" x14ac:dyDescent="0.25">
      <c r="A32" s="182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</row>
  </sheetData>
  <mergeCells count="5">
    <mergeCell ref="A31:B31"/>
    <mergeCell ref="A1:P1"/>
    <mergeCell ref="A2:P2"/>
    <mergeCell ref="A5:B5"/>
    <mergeCell ref="A13:B1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5"/>
  <sheetViews>
    <sheetView topLeftCell="A13" zoomScaleNormal="100" workbookViewId="0">
      <selection activeCell="C25" sqref="C25:P25"/>
    </sheetView>
  </sheetViews>
  <sheetFormatPr defaultRowHeight="15" x14ac:dyDescent="0.25"/>
  <cols>
    <col min="1" max="1" width="5.140625" customWidth="1"/>
    <col min="2" max="2" width="19.42578125" customWidth="1"/>
    <col min="11" max="11" width="13.28515625" customWidth="1"/>
  </cols>
  <sheetData>
    <row r="1" spans="1:16" ht="69" customHeight="1" x14ac:dyDescent="0.25">
      <c r="A1" s="292" t="s">
        <v>496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6" ht="27" customHeight="1" x14ac:dyDescent="0.25">
      <c r="A2" s="294" t="s">
        <v>497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</row>
    <row r="3" spans="1:16" ht="216.75" x14ac:dyDescent="0.25">
      <c r="A3" s="127" t="s">
        <v>0</v>
      </c>
      <c r="B3" s="127" t="s">
        <v>1</v>
      </c>
      <c r="C3" s="89" t="s">
        <v>3</v>
      </c>
      <c r="D3" s="89" t="s">
        <v>4</v>
      </c>
      <c r="E3" s="89" t="s">
        <v>8</v>
      </c>
      <c r="F3" s="89" t="s">
        <v>6</v>
      </c>
      <c r="G3" s="89" t="s">
        <v>9</v>
      </c>
      <c r="H3" s="89" t="s">
        <v>5</v>
      </c>
      <c r="I3" s="89" t="s">
        <v>10</v>
      </c>
      <c r="J3" s="89" t="s">
        <v>11</v>
      </c>
      <c r="K3" s="89" t="s">
        <v>12</v>
      </c>
      <c r="L3" s="89" t="s">
        <v>13</v>
      </c>
      <c r="M3" s="89" t="s">
        <v>14</v>
      </c>
      <c r="N3" s="89" t="s">
        <v>7</v>
      </c>
      <c r="O3" s="89" t="s">
        <v>15</v>
      </c>
      <c r="P3" s="89" t="s">
        <v>2</v>
      </c>
    </row>
    <row r="4" spans="1:16" ht="15.75" thickBot="1" x14ac:dyDescent="0.3">
      <c r="A4" s="126">
        <v>1</v>
      </c>
      <c r="B4" s="126">
        <v>2</v>
      </c>
      <c r="C4" s="122">
        <v>3</v>
      </c>
      <c r="D4" s="122">
        <v>4</v>
      </c>
      <c r="E4" s="122">
        <v>5</v>
      </c>
      <c r="F4" s="122">
        <v>6</v>
      </c>
      <c r="G4" s="122">
        <v>7</v>
      </c>
      <c r="H4" s="122">
        <v>8</v>
      </c>
      <c r="I4" s="122">
        <v>9</v>
      </c>
      <c r="J4" s="122">
        <v>10</v>
      </c>
      <c r="K4" s="122">
        <v>11</v>
      </c>
      <c r="L4" s="122">
        <v>12</v>
      </c>
      <c r="M4" s="122">
        <v>13</v>
      </c>
      <c r="N4" s="122">
        <v>14</v>
      </c>
      <c r="O4" s="122">
        <v>15</v>
      </c>
      <c r="P4" s="122">
        <v>16</v>
      </c>
    </row>
    <row r="5" spans="1:16" ht="27.75" customHeight="1" x14ac:dyDescent="0.25">
      <c r="A5" s="349" t="s">
        <v>498</v>
      </c>
      <c r="B5" s="350"/>
      <c r="C5" s="141">
        <v>167</v>
      </c>
      <c r="D5" s="141">
        <v>121</v>
      </c>
      <c r="E5" s="142">
        <v>444</v>
      </c>
      <c r="F5" s="142">
        <v>348</v>
      </c>
      <c r="G5" s="141">
        <v>37</v>
      </c>
      <c r="H5" s="141">
        <v>126</v>
      </c>
      <c r="I5" s="141">
        <v>115</v>
      </c>
      <c r="J5" s="141">
        <v>83</v>
      </c>
      <c r="K5" s="141">
        <v>93</v>
      </c>
      <c r="L5" s="141">
        <v>341</v>
      </c>
      <c r="M5" s="141">
        <v>200</v>
      </c>
      <c r="N5" s="141">
        <v>5</v>
      </c>
      <c r="O5" s="141">
        <v>0</v>
      </c>
      <c r="P5" s="143">
        <v>2</v>
      </c>
    </row>
    <row r="6" spans="1:16" ht="15.75" thickBot="1" x14ac:dyDescent="0.3">
      <c r="A6" s="130">
        <v>1</v>
      </c>
      <c r="B6" s="137" t="s">
        <v>59</v>
      </c>
      <c r="C6" s="124">
        <v>39</v>
      </c>
      <c r="D6" s="124">
        <v>14</v>
      </c>
      <c r="E6" s="124">
        <v>0</v>
      </c>
      <c r="F6" s="124">
        <v>0</v>
      </c>
      <c r="G6" s="124">
        <v>15</v>
      </c>
      <c r="H6" s="124">
        <v>2</v>
      </c>
      <c r="I6" s="124">
        <v>0</v>
      </c>
      <c r="J6" s="124">
        <v>0</v>
      </c>
      <c r="K6" s="124">
        <v>0</v>
      </c>
      <c r="L6" s="124">
        <v>3</v>
      </c>
      <c r="M6" s="124">
        <v>0</v>
      </c>
      <c r="N6" s="124">
        <v>0</v>
      </c>
      <c r="O6" s="124">
        <v>0</v>
      </c>
      <c r="P6" s="125">
        <v>0</v>
      </c>
    </row>
    <row r="7" spans="1:16" x14ac:dyDescent="0.25">
      <c r="A7" s="135">
        <v>2</v>
      </c>
      <c r="B7" s="137" t="s">
        <v>60</v>
      </c>
      <c r="C7" s="124">
        <v>12</v>
      </c>
      <c r="D7" s="129">
        <v>5</v>
      </c>
      <c r="E7" s="124">
        <v>0</v>
      </c>
      <c r="F7" s="124">
        <v>0</v>
      </c>
      <c r="G7" s="124">
        <v>4</v>
      </c>
      <c r="H7" s="124">
        <v>5</v>
      </c>
      <c r="I7" s="128">
        <v>0</v>
      </c>
      <c r="J7" s="128">
        <v>0</v>
      </c>
      <c r="K7" s="128">
        <v>0</v>
      </c>
      <c r="L7" s="128">
        <v>0</v>
      </c>
      <c r="M7" s="128">
        <v>0</v>
      </c>
      <c r="N7" s="124">
        <v>0</v>
      </c>
      <c r="O7" s="124">
        <v>0</v>
      </c>
      <c r="P7" s="125">
        <v>0</v>
      </c>
    </row>
    <row r="8" spans="1:16" ht="15.75" thickBot="1" x14ac:dyDescent="0.3">
      <c r="A8" s="130">
        <v>3</v>
      </c>
      <c r="B8" s="137" t="s">
        <v>61</v>
      </c>
      <c r="C8" s="124">
        <v>4</v>
      </c>
      <c r="D8" s="129">
        <v>1</v>
      </c>
      <c r="E8" s="124">
        <v>0</v>
      </c>
      <c r="F8" s="124">
        <v>0</v>
      </c>
      <c r="G8" s="124">
        <v>2</v>
      </c>
      <c r="H8" s="124">
        <v>23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4">
        <v>0</v>
      </c>
      <c r="O8" s="124">
        <v>0</v>
      </c>
      <c r="P8" s="125">
        <v>0</v>
      </c>
    </row>
    <row r="9" spans="1:16" x14ac:dyDescent="0.25">
      <c r="A9" s="135">
        <v>4</v>
      </c>
      <c r="B9" s="139" t="s">
        <v>62</v>
      </c>
      <c r="C9" s="131">
        <v>5</v>
      </c>
      <c r="D9" s="134">
        <v>3</v>
      </c>
      <c r="E9" s="131">
        <v>0</v>
      </c>
      <c r="F9" s="131">
        <v>0</v>
      </c>
      <c r="G9" s="131">
        <v>4</v>
      </c>
      <c r="H9" s="131">
        <v>7</v>
      </c>
      <c r="I9" s="132">
        <v>0</v>
      </c>
      <c r="J9" s="132">
        <v>0</v>
      </c>
      <c r="K9" s="132">
        <v>0</v>
      </c>
      <c r="L9" s="132">
        <v>0</v>
      </c>
      <c r="M9" s="132">
        <v>0</v>
      </c>
      <c r="N9" s="131">
        <v>0</v>
      </c>
      <c r="O9" s="131">
        <v>0</v>
      </c>
      <c r="P9" s="133">
        <v>0</v>
      </c>
    </row>
    <row r="10" spans="1:16" ht="15.75" thickBot="1" x14ac:dyDescent="0.3">
      <c r="A10" s="130">
        <v>5</v>
      </c>
      <c r="B10" s="137" t="s">
        <v>63</v>
      </c>
      <c r="C10" s="124">
        <v>7</v>
      </c>
      <c r="D10" s="124">
        <v>4</v>
      </c>
      <c r="E10" s="124">
        <v>0</v>
      </c>
      <c r="F10" s="124">
        <v>0</v>
      </c>
      <c r="G10" s="124">
        <v>4</v>
      </c>
      <c r="H10" s="124">
        <v>7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25">
        <v>0</v>
      </c>
    </row>
    <row r="11" spans="1:16" x14ac:dyDescent="0.25">
      <c r="A11" s="135">
        <v>6</v>
      </c>
      <c r="B11" s="137" t="s">
        <v>64</v>
      </c>
      <c r="C11" s="123">
        <v>9</v>
      </c>
      <c r="D11" s="123">
        <v>2</v>
      </c>
      <c r="E11" s="123">
        <v>0</v>
      </c>
      <c r="F11" s="123">
        <v>0</v>
      </c>
      <c r="G11" s="123">
        <v>2</v>
      </c>
      <c r="H11" s="123">
        <v>7</v>
      </c>
      <c r="I11" s="128">
        <v>0</v>
      </c>
      <c r="J11" s="128">
        <v>0</v>
      </c>
      <c r="K11" s="128">
        <v>0</v>
      </c>
      <c r="L11" s="128">
        <v>0</v>
      </c>
      <c r="M11" s="128">
        <v>0</v>
      </c>
      <c r="N11" s="124">
        <v>0</v>
      </c>
      <c r="O11" s="124">
        <v>0</v>
      </c>
      <c r="P11" s="125">
        <v>0</v>
      </c>
    </row>
    <row r="12" spans="1:16" ht="15.75" thickBot="1" x14ac:dyDescent="0.3">
      <c r="A12" s="130">
        <v>7</v>
      </c>
      <c r="B12" s="137" t="s">
        <v>65</v>
      </c>
      <c r="C12" s="124">
        <v>8</v>
      </c>
      <c r="D12" s="129">
        <v>5</v>
      </c>
      <c r="E12" s="124">
        <v>0</v>
      </c>
      <c r="F12" s="124">
        <v>0</v>
      </c>
      <c r="G12" s="124">
        <v>3</v>
      </c>
      <c r="H12" s="124">
        <v>7</v>
      </c>
      <c r="I12" s="128">
        <v>0</v>
      </c>
      <c r="J12" s="128">
        <v>0</v>
      </c>
      <c r="K12" s="128">
        <v>0</v>
      </c>
      <c r="L12" s="128">
        <v>0</v>
      </c>
      <c r="M12" s="128">
        <v>0</v>
      </c>
      <c r="N12" s="124">
        <v>0</v>
      </c>
      <c r="O12" s="124">
        <v>0</v>
      </c>
      <c r="P12" s="125">
        <v>0</v>
      </c>
    </row>
    <row r="13" spans="1:16" x14ac:dyDescent="0.25">
      <c r="A13" s="135">
        <v>8</v>
      </c>
      <c r="B13" s="137" t="s">
        <v>66</v>
      </c>
      <c r="C13" s="124">
        <v>5</v>
      </c>
      <c r="D13" s="124">
        <v>8</v>
      </c>
      <c r="E13" s="124">
        <v>0</v>
      </c>
      <c r="F13" s="124">
        <v>0</v>
      </c>
      <c r="G13" s="124">
        <v>4</v>
      </c>
      <c r="H13" s="124">
        <v>7</v>
      </c>
      <c r="I13" s="124">
        <v>0</v>
      </c>
      <c r="J13" s="124">
        <v>0</v>
      </c>
      <c r="K13" s="128">
        <v>0</v>
      </c>
      <c r="L13" s="124">
        <v>0</v>
      </c>
      <c r="M13" s="124">
        <v>0</v>
      </c>
      <c r="N13" s="124">
        <v>0</v>
      </c>
      <c r="O13" s="124">
        <v>0</v>
      </c>
      <c r="P13" s="125">
        <v>0</v>
      </c>
    </row>
    <row r="14" spans="1:16" x14ac:dyDescent="0.25">
      <c r="A14" s="130">
        <v>9</v>
      </c>
      <c r="B14" s="137" t="s">
        <v>67</v>
      </c>
      <c r="C14" s="124">
        <v>7</v>
      </c>
      <c r="D14" s="124">
        <v>7</v>
      </c>
      <c r="E14" s="124">
        <v>0</v>
      </c>
      <c r="F14" s="124">
        <v>0</v>
      </c>
      <c r="G14" s="124">
        <v>2</v>
      </c>
      <c r="H14" s="124">
        <v>6</v>
      </c>
      <c r="I14" s="124">
        <v>0</v>
      </c>
      <c r="J14" s="124">
        <v>0</v>
      </c>
      <c r="K14" s="128">
        <v>0</v>
      </c>
      <c r="L14" s="124">
        <v>0</v>
      </c>
      <c r="M14" s="124">
        <v>0</v>
      </c>
      <c r="N14" s="124">
        <v>0</v>
      </c>
      <c r="O14" s="124">
        <v>0</v>
      </c>
      <c r="P14" s="124">
        <v>0</v>
      </c>
    </row>
    <row r="15" spans="1:16" ht="28.5" x14ac:dyDescent="0.25">
      <c r="A15" s="351" t="s">
        <v>49</v>
      </c>
      <c r="B15" s="352"/>
      <c r="C15" s="100">
        <v>124</v>
      </c>
      <c r="D15" s="100">
        <v>185</v>
      </c>
      <c r="E15" s="100">
        <v>254</v>
      </c>
      <c r="F15" s="100">
        <v>175</v>
      </c>
      <c r="G15" s="99" t="s">
        <v>499</v>
      </c>
      <c r="H15" s="100">
        <v>220</v>
      </c>
      <c r="I15" s="100">
        <v>131</v>
      </c>
      <c r="J15" s="100">
        <v>134</v>
      </c>
      <c r="K15" s="100">
        <v>64</v>
      </c>
      <c r="L15" s="100">
        <v>354</v>
      </c>
      <c r="M15" s="100">
        <v>325</v>
      </c>
      <c r="N15" s="100">
        <v>0</v>
      </c>
      <c r="O15" s="100">
        <v>0</v>
      </c>
      <c r="P15" s="100">
        <v>0</v>
      </c>
    </row>
    <row r="16" spans="1:16" ht="15.75" thickBot="1" x14ac:dyDescent="0.3">
      <c r="A16" s="130">
        <v>1</v>
      </c>
      <c r="B16" s="138" t="s">
        <v>50</v>
      </c>
      <c r="C16" s="136">
        <v>2</v>
      </c>
      <c r="D16" s="136">
        <v>0</v>
      </c>
      <c r="E16" s="136">
        <v>0</v>
      </c>
      <c r="F16" s="136">
        <v>0</v>
      </c>
      <c r="G16" s="140">
        <v>0</v>
      </c>
      <c r="H16" s="136">
        <v>2</v>
      </c>
      <c r="I16" s="136">
        <v>0</v>
      </c>
      <c r="J16" s="136">
        <v>0</v>
      </c>
      <c r="K16" s="136">
        <v>0</v>
      </c>
      <c r="L16" s="136">
        <v>0</v>
      </c>
      <c r="M16" s="136">
        <v>0</v>
      </c>
      <c r="N16" s="136">
        <v>0</v>
      </c>
      <c r="O16" s="136">
        <v>0</v>
      </c>
      <c r="P16" s="136">
        <v>0</v>
      </c>
    </row>
    <row r="17" spans="1:16" ht="27" x14ac:dyDescent="0.25">
      <c r="A17" s="135">
        <v>2</v>
      </c>
      <c r="B17" s="138" t="s">
        <v>51</v>
      </c>
      <c r="C17" s="136">
        <v>3</v>
      </c>
      <c r="D17" s="136">
        <v>1</v>
      </c>
      <c r="E17" s="136">
        <v>0</v>
      </c>
      <c r="F17" s="136">
        <v>0</v>
      </c>
      <c r="G17" s="140" t="s">
        <v>423</v>
      </c>
      <c r="H17" s="136">
        <v>0</v>
      </c>
      <c r="I17" s="136">
        <v>0</v>
      </c>
      <c r="J17" s="136">
        <v>0</v>
      </c>
      <c r="K17" s="136">
        <v>0</v>
      </c>
      <c r="L17" s="136">
        <v>0</v>
      </c>
      <c r="M17" s="136">
        <v>0</v>
      </c>
      <c r="N17" s="136">
        <v>0</v>
      </c>
      <c r="O17" s="136">
        <v>0</v>
      </c>
      <c r="P17" s="136">
        <v>0</v>
      </c>
    </row>
    <row r="18" spans="1:16" x14ac:dyDescent="0.25">
      <c r="A18" s="130">
        <v>3</v>
      </c>
      <c r="B18" s="138" t="s">
        <v>52</v>
      </c>
      <c r="C18" s="136">
        <v>2</v>
      </c>
      <c r="D18" s="136">
        <v>2</v>
      </c>
      <c r="E18" s="136">
        <v>0</v>
      </c>
      <c r="F18" s="136">
        <v>0</v>
      </c>
      <c r="G18" s="136">
        <v>0</v>
      </c>
      <c r="H18" s="136">
        <v>3</v>
      </c>
      <c r="I18" s="136">
        <v>0</v>
      </c>
      <c r="J18" s="136">
        <v>0</v>
      </c>
      <c r="K18" s="136">
        <v>0</v>
      </c>
      <c r="L18" s="136">
        <v>0</v>
      </c>
      <c r="M18" s="136">
        <v>0</v>
      </c>
      <c r="N18" s="136">
        <v>0</v>
      </c>
      <c r="O18" s="136">
        <v>0</v>
      </c>
      <c r="P18" s="136">
        <v>0</v>
      </c>
    </row>
    <row r="19" spans="1:16" ht="57" x14ac:dyDescent="0.25">
      <c r="A19" s="351" t="s">
        <v>53</v>
      </c>
      <c r="B19" s="352"/>
      <c r="C19" s="100">
        <v>6</v>
      </c>
      <c r="D19" s="144">
        <v>4</v>
      </c>
      <c r="E19" s="100">
        <v>18</v>
      </c>
      <c r="F19" s="100">
        <v>92</v>
      </c>
      <c r="G19" s="100">
        <v>0</v>
      </c>
      <c r="H19" s="100">
        <v>60</v>
      </c>
      <c r="I19" s="99">
        <v>35</v>
      </c>
      <c r="J19" s="99">
        <v>35</v>
      </c>
      <c r="K19" s="99" t="s">
        <v>500</v>
      </c>
      <c r="L19" s="99">
        <v>182</v>
      </c>
      <c r="M19" s="99">
        <v>82</v>
      </c>
      <c r="N19" s="100"/>
      <c r="O19" s="100">
        <v>0</v>
      </c>
      <c r="P19" s="100">
        <v>0</v>
      </c>
    </row>
    <row r="20" spans="1:16" ht="15.75" thickBot="1" x14ac:dyDescent="0.3">
      <c r="A20" s="130">
        <v>1</v>
      </c>
      <c r="B20" s="137" t="s">
        <v>54</v>
      </c>
      <c r="C20" s="124">
        <v>20</v>
      </c>
      <c r="D20" s="124">
        <v>6</v>
      </c>
      <c r="E20" s="124">
        <v>20</v>
      </c>
      <c r="F20" s="124">
        <v>55</v>
      </c>
      <c r="G20" s="124">
        <v>0</v>
      </c>
      <c r="H20" s="124">
        <v>6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9</v>
      </c>
      <c r="O20" s="124">
        <v>0</v>
      </c>
      <c r="P20" s="124">
        <v>0</v>
      </c>
    </row>
    <row r="21" spans="1:16" x14ac:dyDescent="0.25">
      <c r="A21" s="135">
        <v>2</v>
      </c>
      <c r="B21" s="137" t="s">
        <v>55</v>
      </c>
      <c r="C21" s="124">
        <v>9</v>
      </c>
      <c r="D21" s="124">
        <v>1</v>
      </c>
      <c r="E21" s="124">
        <v>4</v>
      </c>
      <c r="F21" s="124">
        <v>10</v>
      </c>
      <c r="G21" s="124">
        <v>0</v>
      </c>
      <c r="H21" s="124">
        <v>4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9</v>
      </c>
      <c r="O21" s="124">
        <v>0</v>
      </c>
      <c r="P21" s="124">
        <v>0</v>
      </c>
    </row>
    <row r="22" spans="1:16" ht="15.75" thickBot="1" x14ac:dyDescent="0.3">
      <c r="A22" s="130">
        <v>3</v>
      </c>
      <c r="B22" s="137" t="s">
        <v>56</v>
      </c>
      <c r="C22" s="124">
        <v>6</v>
      </c>
      <c r="D22" s="124">
        <v>11</v>
      </c>
      <c r="E22" s="124">
        <v>17</v>
      </c>
      <c r="F22" s="124">
        <v>33</v>
      </c>
      <c r="G22" s="124">
        <v>0</v>
      </c>
      <c r="H22" s="124">
        <v>11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11</v>
      </c>
      <c r="O22" s="124">
        <v>0</v>
      </c>
      <c r="P22" s="124">
        <v>0</v>
      </c>
    </row>
    <row r="23" spans="1:16" x14ac:dyDescent="0.25">
      <c r="A23" s="135">
        <v>4</v>
      </c>
      <c r="B23" s="138" t="s">
        <v>57</v>
      </c>
      <c r="C23" s="136">
        <v>7</v>
      </c>
      <c r="D23" s="136">
        <v>7</v>
      </c>
      <c r="E23" s="136">
        <v>5</v>
      </c>
      <c r="F23" s="136">
        <v>6</v>
      </c>
      <c r="G23" s="136">
        <v>0</v>
      </c>
      <c r="H23" s="136">
        <v>4</v>
      </c>
      <c r="I23" s="124">
        <v>0</v>
      </c>
      <c r="J23" s="136">
        <v>0</v>
      </c>
      <c r="K23" s="136">
        <v>0</v>
      </c>
      <c r="L23" s="124">
        <v>0</v>
      </c>
      <c r="M23" s="124">
        <v>0</v>
      </c>
      <c r="N23" s="124">
        <v>9</v>
      </c>
      <c r="O23" s="124">
        <v>0</v>
      </c>
      <c r="P23" s="124">
        <v>0</v>
      </c>
    </row>
    <row r="24" spans="1:16" x14ac:dyDescent="0.25">
      <c r="A24" s="130">
        <v>5</v>
      </c>
      <c r="B24" s="138" t="s">
        <v>58</v>
      </c>
      <c r="C24" s="136">
        <v>5</v>
      </c>
      <c r="D24" s="136">
        <v>1</v>
      </c>
      <c r="E24" s="136">
        <v>2</v>
      </c>
      <c r="F24" s="136">
        <v>1</v>
      </c>
      <c r="G24" s="136">
        <v>0</v>
      </c>
      <c r="H24" s="136">
        <v>1</v>
      </c>
      <c r="I24" s="124">
        <v>0</v>
      </c>
      <c r="J24" s="136">
        <v>0</v>
      </c>
      <c r="K24" s="136">
        <v>0</v>
      </c>
      <c r="L24" s="124">
        <v>0</v>
      </c>
      <c r="M24" s="124">
        <v>0</v>
      </c>
      <c r="N24" s="124">
        <v>11</v>
      </c>
      <c r="O24" s="124">
        <v>0</v>
      </c>
      <c r="P24" s="124">
        <v>0</v>
      </c>
    </row>
    <row r="25" spans="1:16" ht="25.5" customHeight="1" x14ac:dyDescent="0.25">
      <c r="A25" s="347" t="s">
        <v>329</v>
      </c>
      <c r="B25" s="348"/>
      <c r="C25" s="283">
        <v>297</v>
      </c>
      <c r="D25" s="283">
        <v>310</v>
      </c>
      <c r="E25" s="283">
        <v>716</v>
      </c>
      <c r="F25" s="283">
        <v>615</v>
      </c>
      <c r="G25" s="283">
        <v>221</v>
      </c>
      <c r="H25" s="283">
        <v>406</v>
      </c>
      <c r="I25" s="283">
        <v>281</v>
      </c>
      <c r="J25" s="283">
        <v>252</v>
      </c>
      <c r="K25" s="283">
        <v>233</v>
      </c>
      <c r="L25" s="283">
        <v>877</v>
      </c>
      <c r="M25" s="283">
        <v>607</v>
      </c>
      <c r="N25" s="283">
        <v>5</v>
      </c>
      <c r="O25" s="283">
        <v>0</v>
      </c>
      <c r="P25" s="283">
        <v>2</v>
      </c>
    </row>
  </sheetData>
  <mergeCells count="6">
    <mergeCell ref="A25:B25"/>
    <mergeCell ref="A1:P1"/>
    <mergeCell ref="A2:P2"/>
    <mergeCell ref="A5:B5"/>
    <mergeCell ref="A15:B15"/>
    <mergeCell ref="A19:B19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140"/>
  <sheetViews>
    <sheetView topLeftCell="A127" workbookViewId="0">
      <selection activeCell="C139" sqref="C139:P140"/>
    </sheetView>
  </sheetViews>
  <sheetFormatPr defaultRowHeight="13.5" x14ac:dyDescent="0.25"/>
  <cols>
    <col min="1" max="1" width="4.42578125" style="11" customWidth="1"/>
    <col min="2" max="2" width="16" style="11" customWidth="1"/>
    <col min="3" max="7" width="8.7109375" style="11" customWidth="1"/>
    <col min="8" max="8" width="7.85546875" style="11" customWidth="1"/>
    <col min="9" max="10" width="8.7109375" style="11" customWidth="1"/>
    <col min="11" max="11" width="10.5703125" style="11" customWidth="1"/>
    <col min="12" max="12" width="8.7109375" style="11" customWidth="1"/>
    <col min="13" max="13" width="7.7109375" style="11" customWidth="1"/>
    <col min="14" max="14" width="9.85546875" style="11" customWidth="1"/>
    <col min="15" max="15" width="8.7109375" style="11" customWidth="1"/>
    <col min="16" max="16" width="13.85546875" style="11" customWidth="1"/>
    <col min="17" max="16384" width="9.140625" style="11"/>
  </cols>
  <sheetData>
    <row r="1" spans="1:16" ht="60.75" customHeight="1" x14ac:dyDescent="0.25">
      <c r="A1" s="292" t="s">
        <v>622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6" ht="22.5" customHeight="1" x14ac:dyDescent="0.25">
      <c r="A2" s="331" t="s">
        <v>623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</row>
    <row r="3" spans="1:16" ht="196.5" customHeight="1" thickBot="1" x14ac:dyDescent="0.3">
      <c r="A3" s="88" t="s">
        <v>0</v>
      </c>
      <c r="B3" s="88" t="s">
        <v>1</v>
      </c>
      <c r="C3" s="89" t="s">
        <v>3</v>
      </c>
      <c r="D3" s="89" t="s">
        <v>4</v>
      </c>
      <c r="E3" s="89" t="s">
        <v>8</v>
      </c>
      <c r="F3" s="89" t="s">
        <v>6</v>
      </c>
      <c r="G3" s="89" t="s">
        <v>9</v>
      </c>
      <c r="H3" s="89" t="s">
        <v>5</v>
      </c>
      <c r="I3" s="89" t="s">
        <v>10</v>
      </c>
      <c r="J3" s="89" t="s">
        <v>11</v>
      </c>
      <c r="K3" s="89" t="s">
        <v>353</v>
      </c>
      <c r="L3" s="89" t="s">
        <v>13</v>
      </c>
      <c r="M3" s="89" t="s">
        <v>14</v>
      </c>
      <c r="N3" s="89" t="s">
        <v>7</v>
      </c>
      <c r="O3" s="89" t="s">
        <v>15</v>
      </c>
      <c r="P3" s="237" t="s">
        <v>2</v>
      </c>
    </row>
    <row r="4" spans="1:16" ht="22.5" customHeight="1" x14ac:dyDescent="0.25">
      <c r="A4" s="124">
        <v>1</v>
      </c>
      <c r="B4" s="124">
        <v>2</v>
      </c>
      <c r="C4" s="124">
        <v>3</v>
      </c>
      <c r="D4" s="124">
        <v>4</v>
      </c>
      <c r="E4" s="124">
        <v>5</v>
      </c>
      <c r="F4" s="124">
        <v>6</v>
      </c>
      <c r="G4" s="124">
        <v>7</v>
      </c>
      <c r="H4" s="124">
        <v>8</v>
      </c>
      <c r="I4" s="124">
        <v>9</v>
      </c>
      <c r="J4" s="124">
        <v>10</v>
      </c>
      <c r="K4" s="124">
        <v>11</v>
      </c>
      <c r="L4" s="124">
        <v>12</v>
      </c>
      <c r="M4" s="124">
        <v>13</v>
      </c>
      <c r="N4" s="124">
        <v>14</v>
      </c>
      <c r="O4" s="187">
        <v>15</v>
      </c>
      <c r="P4" s="188">
        <v>16</v>
      </c>
    </row>
    <row r="5" spans="1:16" ht="22.5" customHeight="1" x14ac:dyDescent="0.25">
      <c r="A5" s="332" t="s">
        <v>105</v>
      </c>
      <c r="B5" s="332"/>
      <c r="C5" s="80">
        <v>232</v>
      </c>
      <c r="D5" s="80">
        <v>184</v>
      </c>
      <c r="E5" s="7">
        <v>309</v>
      </c>
      <c r="F5" s="80">
        <v>0</v>
      </c>
      <c r="G5" s="80">
        <v>32</v>
      </c>
      <c r="H5" s="80">
        <v>501</v>
      </c>
      <c r="I5" s="7">
        <v>215</v>
      </c>
      <c r="J5" s="7">
        <v>215</v>
      </c>
      <c r="K5" s="7">
        <v>44</v>
      </c>
      <c r="L5" s="7">
        <v>147</v>
      </c>
      <c r="M5" s="7">
        <v>118</v>
      </c>
      <c r="N5" s="80">
        <f>SUM(N6:N24)</f>
        <v>0</v>
      </c>
      <c r="O5" s="238">
        <f>SUM(O6:O24)</f>
        <v>0</v>
      </c>
      <c r="P5" s="239">
        <f>SUM(P6:P24)</f>
        <v>0</v>
      </c>
    </row>
    <row r="6" spans="1:16" ht="22.5" customHeight="1" x14ac:dyDescent="0.25">
      <c r="A6" s="128">
        <v>1</v>
      </c>
      <c r="B6" s="189" t="s">
        <v>106</v>
      </c>
      <c r="C6" s="81">
        <v>79</v>
      </c>
      <c r="D6" s="81">
        <v>89</v>
      </c>
      <c r="E6" s="4">
        <v>115</v>
      </c>
      <c r="F6" s="81">
        <v>0</v>
      </c>
      <c r="G6" s="81">
        <v>32</v>
      </c>
      <c r="H6" s="81">
        <v>189</v>
      </c>
      <c r="I6" s="3">
        <v>111</v>
      </c>
      <c r="J6" s="3">
        <v>111</v>
      </c>
      <c r="K6" s="3">
        <v>44</v>
      </c>
      <c r="L6" s="3">
        <v>147</v>
      </c>
      <c r="M6" s="3">
        <v>118</v>
      </c>
      <c r="N6" s="81">
        <v>0</v>
      </c>
      <c r="O6" s="190">
        <v>0</v>
      </c>
      <c r="P6" s="191">
        <v>0</v>
      </c>
    </row>
    <row r="7" spans="1:16" ht="22.5" customHeight="1" x14ac:dyDescent="0.25">
      <c r="A7" s="128">
        <v>2</v>
      </c>
      <c r="B7" s="189" t="s">
        <v>107</v>
      </c>
      <c r="C7" s="81">
        <v>2</v>
      </c>
      <c r="D7" s="81">
        <v>2</v>
      </c>
      <c r="E7" s="4">
        <v>5</v>
      </c>
      <c r="F7" s="81">
        <v>0</v>
      </c>
      <c r="G7" s="81">
        <v>0</v>
      </c>
      <c r="H7" s="81">
        <v>0</v>
      </c>
      <c r="I7" s="4">
        <v>0</v>
      </c>
      <c r="J7" s="4">
        <v>0</v>
      </c>
      <c r="K7" s="3">
        <v>0</v>
      </c>
      <c r="L7" s="3">
        <v>0</v>
      </c>
      <c r="M7" s="3">
        <v>0</v>
      </c>
      <c r="N7" s="81">
        <v>0</v>
      </c>
      <c r="O7" s="190">
        <v>0</v>
      </c>
      <c r="P7" s="191">
        <v>0</v>
      </c>
    </row>
    <row r="8" spans="1:16" ht="22.5" customHeight="1" x14ac:dyDescent="0.25">
      <c r="A8" s="128">
        <v>3</v>
      </c>
      <c r="B8" s="189" t="s">
        <v>108</v>
      </c>
      <c r="C8" s="81">
        <v>0</v>
      </c>
      <c r="D8" s="81">
        <v>0</v>
      </c>
      <c r="E8" s="4">
        <v>3</v>
      </c>
      <c r="F8" s="81">
        <v>0</v>
      </c>
      <c r="G8" s="81">
        <v>0</v>
      </c>
      <c r="H8" s="81">
        <v>0</v>
      </c>
      <c r="I8" s="4">
        <v>2</v>
      </c>
      <c r="J8" s="4">
        <v>2</v>
      </c>
      <c r="K8" s="3">
        <v>0</v>
      </c>
      <c r="L8" s="3">
        <v>0</v>
      </c>
      <c r="M8" s="3">
        <v>0</v>
      </c>
      <c r="N8" s="81">
        <v>0</v>
      </c>
      <c r="O8" s="190">
        <v>0</v>
      </c>
      <c r="P8" s="191">
        <v>0</v>
      </c>
    </row>
    <row r="9" spans="1:16" ht="22.5" customHeight="1" x14ac:dyDescent="0.25">
      <c r="A9" s="128">
        <v>4</v>
      </c>
      <c r="B9" s="189" t="s">
        <v>109</v>
      </c>
      <c r="C9" s="81">
        <v>4</v>
      </c>
      <c r="D9" s="81">
        <v>0</v>
      </c>
      <c r="E9" s="4">
        <v>6</v>
      </c>
      <c r="F9" s="81">
        <v>0</v>
      </c>
      <c r="G9" s="81">
        <v>0</v>
      </c>
      <c r="H9" s="81">
        <v>7</v>
      </c>
      <c r="I9" s="4">
        <v>1</v>
      </c>
      <c r="J9" s="4">
        <v>1</v>
      </c>
      <c r="K9" s="3">
        <v>0</v>
      </c>
      <c r="L9" s="3">
        <v>0</v>
      </c>
      <c r="M9" s="3">
        <v>0</v>
      </c>
      <c r="N9" s="81">
        <v>0</v>
      </c>
      <c r="O9" s="190">
        <v>0</v>
      </c>
      <c r="P9" s="191">
        <v>0</v>
      </c>
    </row>
    <row r="10" spans="1:16" ht="22.5" customHeight="1" x14ac:dyDescent="0.25">
      <c r="A10" s="128">
        <v>5</v>
      </c>
      <c r="B10" s="189" t="s">
        <v>110</v>
      </c>
      <c r="C10" s="81">
        <v>6</v>
      </c>
      <c r="D10" s="81">
        <v>6</v>
      </c>
      <c r="E10" s="4">
        <v>11</v>
      </c>
      <c r="F10" s="81">
        <v>0</v>
      </c>
      <c r="G10" s="81">
        <v>0</v>
      </c>
      <c r="H10" s="4">
        <v>11</v>
      </c>
      <c r="I10" s="4">
        <v>5</v>
      </c>
      <c r="J10" s="4">
        <v>5</v>
      </c>
      <c r="K10" s="3">
        <v>0</v>
      </c>
      <c r="L10" s="3">
        <v>0</v>
      </c>
      <c r="M10" s="3">
        <v>0</v>
      </c>
      <c r="N10" s="81">
        <v>0</v>
      </c>
      <c r="O10" s="190">
        <v>0</v>
      </c>
      <c r="P10" s="191">
        <v>0</v>
      </c>
    </row>
    <row r="11" spans="1:16" ht="22.5" customHeight="1" x14ac:dyDescent="0.25">
      <c r="A11" s="128">
        <v>6</v>
      </c>
      <c r="B11" s="189" t="s">
        <v>111</v>
      </c>
      <c r="C11" s="81">
        <v>0</v>
      </c>
      <c r="D11" s="81">
        <v>0</v>
      </c>
      <c r="E11" s="4">
        <v>0</v>
      </c>
      <c r="F11" s="81">
        <v>0</v>
      </c>
      <c r="G11" s="81">
        <v>0</v>
      </c>
      <c r="H11" s="81">
        <v>0</v>
      </c>
      <c r="I11" s="4">
        <v>0</v>
      </c>
      <c r="J11" s="4">
        <v>0</v>
      </c>
      <c r="K11" s="3">
        <v>0</v>
      </c>
      <c r="L11" s="3">
        <v>0</v>
      </c>
      <c r="M11" s="3">
        <v>0</v>
      </c>
      <c r="N11" s="81">
        <v>0</v>
      </c>
      <c r="O11" s="190">
        <v>0</v>
      </c>
      <c r="P11" s="191">
        <v>0</v>
      </c>
    </row>
    <row r="12" spans="1:16" ht="22.5" customHeight="1" x14ac:dyDescent="0.25">
      <c r="A12" s="128">
        <v>7</v>
      </c>
      <c r="B12" s="189" t="s">
        <v>112</v>
      </c>
      <c r="C12" s="81">
        <v>12</v>
      </c>
      <c r="D12" s="81">
        <v>2</v>
      </c>
      <c r="E12" s="4">
        <v>13</v>
      </c>
      <c r="F12" s="81">
        <v>0</v>
      </c>
      <c r="G12" s="81">
        <v>0</v>
      </c>
      <c r="H12" s="81">
        <v>4</v>
      </c>
      <c r="I12" s="4">
        <v>1</v>
      </c>
      <c r="J12" s="4">
        <v>1</v>
      </c>
      <c r="K12" s="3">
        <v>0</v>
      </c>
      <c r="L12" s="3">
        <v>0</v>
      </c>
      <c r="M12" s="3">
        <v>0</v>
      </c>
      <c r="N12" s="81">
        <v>0</v>
      </c>
      <c r="O12" s="190">
        <v>0</v>
      </c>
      <c r="P12" s="191">
        <v>0</v>
      </c>
    </row>
    <row r="13" spans="1:16" ht="22.5" customHeight="1" x14ac:dyDescent="0.25">
      <c r="A13" s="128">
        <v>8</v>
      </c>
      <c r="B13" s="189" t="s">
        <v>113</v>
      </c>
      <c r="C13" s="81">
        <v>14</v>
      </c>
      <c r="D13" s="81">
        <v>0</v>
      </c>
      <c r="E13" s="4">
        <v>14</v>
      </c>
      <c r="F13" s="81">
        <v>0</v>
      </c>
      <c r="G13" s="81">
        <v>0</v>
      </c>
      <c r="H13" s="81">
        <v>13</v>
      </c>
      <c r="I13" s="4">
        <v>3</v>
      </c>
      <c r="J13" s="4">
        <v>3</v>
      </c>
      <c r="K13" s="3">
        <v>0</v>
      </c>
      <c r="L13" s="3">
        <v>0</v>
      </c>
      <c r="M13" s="3">
        <v>0</v>
      </c>
      <c r="N13" s="81">
        <v>0</v>
      </c>
      <c r="O13" s="190">
        <v>0</v>
      </c>
      <c r="P13" s="191">
        <v>0</v>
      </c>
    </row>
    <row r="14" spans="1:16" x14ac:dyDescent="0.25">
      <c r="A14" s="128">
        <v>9</v>
      </c>
      <c r="B14" s="189" t="s">
        <v>114</v>
      </c>
      <c r="C14" s="81">
        <v>11</v>
      </c>
      <c r="D14" s="81">
        <v>5</v>
      </c>
      <c r="E14" s="4">
        <v>9</v>
      </c>
      <c r="F14" s="81">
        <v>0</v>
      </c>
      <c r="G14" s="81">
        <v>0</v>
      </c>
      <c r="H14" s="81">
        <v>9</v>
      </c>
      <c r="I14" s="4">
        <v>3</v>
      </c>
      <c r="J14" s="4">
        <v>3</v>
      </c>
      <c r="K14" s="3">
        <v>0</v>
      </c>
      <c r="L14" s="3">
        <v>0</v>
      </c>
      <c r="M14" s="3">
        <v>0</v>
      </c>
      <c r="N14" s="81">
        <v>0</v>
      </c>
      <c r="O14" s="190">
        <v>0</v>
      </c>
      <c r="P14" s="191">
        <v>0</v>
      </c>
    </row>
    <row r="15" spans="1:16" x14ac:dyDescent="0.25">
      <c r="A15" s="128">
        <v>10</v>
      </c>
      <c r="B15" s="189" t="s">
        <v>115</v>
      </c>
      <c r="C15" s="81">
        <v>5</v>
      </c>
      <c r="D15" s="81">
        <v>9</v>
      </c>
      <c r="E15" s="4">
        <v>18</v>
      </c>
      <c r="F15" s="81">
        <v>0</v>
      </c>
      <c r="G15" s="81">
        <v>0</v>
      </c>
      <c r="H15" s="81">
        <v>22</v>
      </c>
      <c r="I15" s="4">
        <v>17</v>
      </c>
      <c r="J15" s="4">
        <v>17</v>
      </c>
      <c r="K15" s="3">
        <v>0</v>
      </c>
      <c r="L15" s="3">
        <v>0</v>
      </c>
      <c r="M15" s="3">
        <v>0</v>
      </c>
      <c r="N15" s="81">
        <v>0</v>
      </c>
      <c r="O15" s="190">
        <v>0</v>
      </c>
      <c r="P15" s="191">
        <v>0</v>
      </c>
    </row>
    <row r="16" spans="1:16" x14ac:dyDescent="0.25">
      <c r="A16" s="128">
        <v>11</v>
      </c>
      <c r="B16" s="189" t="s">
        <v>116</v>
      </c>
      <c r="C16" s="81">
        <v>0</v>
      </c>
      <c r="D16" s="81">
        <v>0</v>
      </c>
      <c r="E16" s="4">
        <v>0</v>
      </c>
      <c r="F16" s="81">
        <v>0</v>
      </c>
      <c r="G16" s="81">
        <v>0</v>
      </c>
      <c r="H16" s="81">
        <v>0</v>
      </c>
      <c r="I16" s="4">
        <v>0</v>
      </c>
      <c r="J16" s="4">
        <v>0</v>
      </c>
      <c r="K16" s="3">
        <v>0</v>
      </c>
      <c r="L16" s="3">
        <v>0</v>
      </c>
      <c r="M16" s="3">
        <v>0</v>
      </c>
      <c r="N16" s="81">
        <v>0</v>
      </c>
      <c r="O16" s="190">
        <v>0</v>
      </c>
      <c r="P16" s="191">
        <v>0</v>
      </c>
    </row>
    <row r="17" spans="1:16" x14ac:dyDescent="0.25">
      <c r="A17" s="128">
        <v>12</v>
      </c>
      <c r="B17" s="189" t="s">
        <v>117</v>
      </c>
      <c r="C17" s="81">
        <v>29</v>
      </c>
      <c r="D17" s="81">
        <v>7</v>
      </c>
      <c r="E17" s="4">
        <v>16</v>
      </c>
      <c r="F17" s="81">
        <v>0</v>
      </c>
      <c r="G17" s="81">
        <v>0</v>
      </c>
      <c r="H17" s="81">
        <v>6</v>
      </c>
      <c r="I17" s="4">
        <v>7</v>
      </c>
      <c r="J17" s="4">
        <v>7</v>
      </c>
      <c r="K17" s="3">
        <v>0</v>
      </c>
      <c r="L17" s="3">
        <v>0</v>
      </c>
      <c r="M17" s="3">
        <v>0</v>
      </c>
      <c r="N17" s="81">
        <v>0</v>
      </c>
      <c r="O17" s="190">
        <v>0</v>
      </c>
      <c r="P17" s="191">
        <v>0</v>
      </c>
    </row>
    <row r="18" spans="1:16" x14ac:dyDescent="0.25">
      <c r="A18" s="128">
        <v>13</v>
      </c>
      <c r="B18" s="189" t="s">
        <v>118</v>
      </c>
      <c r="C18" s="81">
        <v>1</v>
      </c>
      <c r="D18" s="81">
        <v>6</v>
      </c>
      <c r="E18" s="4">
        <v>8</v>
      </c>
      <c r="F18" s="81">
        <v>0</v>
      </c>
      <c r="G18" s="81">
        <v>0</v>
      </c>
      <c r="H18" s="81">
        <v>21</v>
      </c>
      <c r="I18" s="4">
        <v>3</v>
      </c>
      <c r="J18" s="4">
        <v>3</v>
      </c>
      <c r="K18" s="3">
        <v>0</v>
      </c>
      <c r="L18" s="3">
        <v>0</v>
      </c>
      <c r="M18" s="3">
        <v>0</v>
      </c>
      <c r="N18" s="81">
        <v>0</v>
      </c>
      <c r="O18" s="190">
        <v>0</v>
      </c>
      <c r="P18" s="191">
        <v>0</v>
      </c>
    </row>
    <row r="19" spans="1:16" x14ac:dyDescent="0.25">
      <c r="A19" s="128">
        <v>14</v>
      </c>
      <c r="B19" s="189" t="s">
        <v>119</v>
      </c>
      <c r="C19" s="81">
        <v>2</v>
      </c>
      <c r="D19" s="81">
        <v>10</v>
      </c>
      <c r="E19" s="4">
        <v>14</v>
      </c>
      <c r="F19" s="81">
        <v>0</v>
      </c>
      <c r="G19" s="81">
        <v>0</v>
      </c>
      <c r="H19" s="81">
        <v>8</v>
      </c>
      <c r="I19" s="4">
        <v>10</v>
      </c>
      <c r="J19" s="4">
        <v>10</v>
      </c>
      <c r="K19" s="3">
        <v>0</v>
      </c>
      <c r="L19" s="3">
        <v>0</v>
      </c>
      <c r="M19" s="3">
        <v>0</v>
      </c>
      <c r="N19" s="81">
        <v>0</v>
      </c>
      <c r="O19" s="190">
        <v>0</v>
      </c>
      <c r="P19" s="191">
        <v>0</v>
      </c>
    </row>
    <row r="20" spans="1:16" x14ac:dyDescent="0.25">
      <c r="A20" s="128">
        <v>15</v>
      </c>
      <c r="B20" s="189" t="s">
        <v>120</v>
      </c>
      <c r="C20" s="81">
        <v>36</v>
      </c>
      <c r="D20" s="81">
        <v>26</v>
      </c>
      <c r="E20" s="4">
        <v>32</v>
      </c>
      <c r="F20" s="81">
        <v>0</v>
      </c>
      <c r="G20" s="81">
        <v>0</v>
      </c>
      <c r="H20" s="81">
        <v>51</v>
      </c>
      <c r="I20" s="4">
        <v>38</v>
      </c>
      <c r="J20" s="4">
        <v>38</v>
      </c>
      <c r="K20" s="3">
        <v>0</v>
      </c>
      <c r="L20" s="3">
        <v>0</v>
      </c>
      <c r="M20" s="3">
        <v>0</v>
      </c>
      <c r="N20" s="81">
        <v>0</v>
      </c>
      <c r="O20" s="190">
        <v>0</v>
      </c>
      <c r="P20" s="191">
        <v>0</v>
      </c>
    </row>
    <row r="21" spans="1:16" x14ac:dyDescent="0.25">
      <c r="A21" s="128">
        <v>16</v>
      </c>
      <c r="B21" s="189" t="s">
        <v>121</v>
      </c>
      <c r="C21" s="81">
        <v>2</v>
      </c>
      <c r="D21" s="81">
        <v>9</v>
      </c>
      <c r="E21" s="4">
        <v>0</v>
      </c>
      <c r="F21" s="81">
        <v>0</v>
      </c>
      <c r="G21" s="81">
        <v>0</v>
      </c>
      <c r="H21" s="81">
        <v>1</v>
      </c>
      <c r="I21" s="4">
        <v>2</v>
      </c>
      <c r="J21" s="4">
        <v>2</v>
      </c>
      <c r="K21" s="3">
        <v>0</v>
      </c>
      <c r="L21" s="3">
        <v>0</v>
      </c>
      <c r="M21" s="3">
        <v>0</v>
      </c>
      <c r="N21" s="81">
        <v>0</v>
      </c>
      <c r="O21" s="190">
        <v>0</v>
      </c>
      <c r="P21" s="191">
        <v>0</v>
      </c>
    </row>
    <row r="22" spans="1:16" x14ac:dyDescent="0.25">
      <c r="A22" s="128">
        <v>17</v>
      </c>
      <c r="B22" s="189" t="s">
        <v>122</v>
      </c>
      <c r="C22" s="81">
        <v>16</v>
      </c>
      <c r="D22" s="81">
        <v>1</v>
      </c>
      <c r="E22" s="4">
        <v>21</v>
      </c>
      <c r="F22" s="81">
        <v>0</v>
      </c>
      <c r="G22" s="81">
        <v>0</v>
      </c>
      <c r="H22" s="81">
        <v>38</v>
      </c>
      <c r="I22" s="4">
        <v>3</v>
      </c>
      <c r="J22" s="4">
        <v>3</v>
      </c>
      <c r="K22" s="3">
        <v>0</v>
      </c>
      <c r="L22" s="3">
        <v>0</v>
      </c>
      <c r="M22" s="3">
        <v>0</v>
      </c>
      <c r="N22" s="81">
        <v>0</v>
      </c>
      <c r="O22" s="190">
        <v>0</v>
      </c>
      <c r="P22" s="191">
        <v>0</v>
      </c>
    </row>
    <row r="23" spans="1:16" x14ac:dyDescent="0.25">
      <c r="A23" s="128">
        <v>18</v>
      </c>
      <c r="B23" s="189" t="s">
        <v>123</v>
      </c>
      <c r="C23" s="81">
        <v>8</v>
      </c>
      <c r="D23" s="81">
        <v>2</v>
      </c>
      <c r="E23" s="4">
        <v>19</v>
      </c>
      <c r="F23" s="81">
        <v>0</v>
      </c>
      <c r="G23" s="81">
        <v>0</v>
      </c>
      <c r="H23" s="81">
        <v>95</v>
      </c>
      <c r="I23" s="4">
        <v>2</v>
      </c>
      <c r="J23" s="4">
        <v>2</v>
      </c>
      <c r="K23" s="3">
        <v>0</v>
      </c>
      <c r="L23" s="3">
        <v>0</v>
      </c>
      <c r="M23" s="3">
        <v>0</v>
      </c>
      <c r="N23" s="81">
        <v>0</v>
      </c>
      <c r="O23" s="190">
        <v>0</v>
      </c>
      <c r="P23" s="191">
        <v>0</v>
      </c>
    </row>
    <row r="24" spans="1:16" ht="14.25" thickBot="1" x14ac:dyDescent="0.3">
      <c r="A24" s="13">
        <v>19</v>
      </c>
      <c r="B24" s="192" t="s">
        <v>124</v>
      </c>
      <c r="C24" s="193">
        <v>5</v>
      </c>
      <c r="D24" s="193">
        <v>10</v>
      </c>
      <c r="E24" s="40">
        <v>5</v>
      </c>
      <c r="F24" s="193">
        <v>0</v>
      </c>
      <c r="G24" s="193">
        <v>0</v>
      </c>
      <c r="H24" s="193">
        <v>26</v>
      </c>
      <c r="I24" s="40">
        <v>7</v>
      </c>
      <c r="J24" s="40">
        <v>7</v>
      </c>
      <c r="K24" s="51">
        <v>0</v>
      </c>
      <c r="L24" s="51">
        <v>0</v>
      </c>
      <c r="M24" s="51">
        <v>0</v>
      </c>
      <c r="N24" s="193">
        <v>0</v>
      </c>
      <c r="O24" s="194">
        <v>0</v>
      </c>
      <c r="P24" s="195">
        <v>0</v>
      </c>
    </row>
    <row r="25" spans="1:16" ht="18.75" customHeight="1" x14ac:dyDescent="0.25">
      <c r="A25" s="361" t="s">
        <v>125</v>
      </c>
      <c r="B25" s="361"/>
      <c r="C25" s="240">
        <v>1195</v>
      </c>
      <c r="D25" s="240">
        <v>507</v>
      </c>
      <c r="E25" s="240">
        <v>1489</v>
      </c>
      <c r="F25" s="240">
        <v>230</v>
      </c>
      <c r="G25" s="240">
        <v>306</v>
      </c>
      <c r="H25" s="240">
        <v>1166</v>
      </c>
      <c r="I25" s="90">
        <v>15</v>
      </c>
      <c r="J25" s="90">
        <v>15</v>
      </c>
      <c r="K25" s="90">
        <v>57</v>
      </c>
      <c r="L25" s="90">
        <v>656</v>
      </c>
      <c r="M25" s="90">
        <v>408</v>
      </c>
      <c r="N25" s="240">
        <v>0</v>
      </c>
      <c r="O25" s="240">
        <v>0</v>
      </c>
      <c r="P25" s="241">
        <v>11</v>
      </c>
    </row>
    <row r="26" spans="1:16" x14ac:dyDescent="0.25">
      <c r="A26" s="128">
        <v>1</v>
      </c>
      <c r="B26" s="196" t="s">
        <v>125</v>
      </c>
      <c r="C26" s="124">
        <v>504</v>
      </c>
      <c r="D26" s="124">
        <v>267</v>
      </c>
      <c r="E26" s="124">
        <v>397</v>
      </c>
      <c r="F26" s="124">
        <v>63</v>
      </c>
      <c r="G26" s="124">
        <v>0</v>
      </c>
      <c r="H26" s="124">
        <v>57</v>
      </c>
      <c r="I26" s="35">
        <v>10</v>
      </c>
      <c r="J26" s="35">
        <v>10</v>
      </c>
      <c r="K26" s="128">
        <v>57</v>
      </c>
      <c r="L26" s="128">
        <v>656</v>
      </c>
      <c r="M26" s="128">
        <v>408</v>
      </c>
      <c r="N26" s="124">
        <v>0</v>
      </c>
      <c r="O26" s="124">
        <v>0</v>
      </c>
      <c r="P26" s="125">
        <v>11</v>
      </c>
    </row>
    <row r="27" spans="1:16" x14ac:dyDescent="0.25">
      <c r="A27" s="128">
        <v>2</v>
      </c>
      <c r="B27" s="196" t="s">
        <v>126</v>
      </c>
      <c r="C27" s="124">
        <v>43</v>
      </c>
      <c r="D27" s="124">
        <v>30</v>
      </c>
      <c r="E27" s="124">
        <v>15</v>
      </c>
      <c r="F27" s="124">
        <v>24</v>
      </c>
      <c r="G27" s="124">
        <v>29</v>
      </c>
      <c r="H27" s="124">
        <v>57</v>
      </c>
      <c r="I27" s="4">
        <v>0</v>
      </c>
      <c r="J27" s="4">
        <v>0</v>
      </c>
      <c r="K27" s="197">
        <v>0</v>
      </c>
      <c r="L27" s="164">
        <v>0</v>
      </c>
      <c r="M27" s="164">
        <v>0</v>
      </c>
      <c r="N27" s="94">
        <v>0</v>
      </c>
      <c r="O27" s="4">
        <v>0</v>
      </c>
      <c r="P27" s="174">
        <v>0</v>
      </c>
    </row>
    <row r="28" spans="1:16" x14ac:dyDescent="0.25">
      <c r="A28" s="128">
        <v>3</v>
      </c>
      <c r="B28" s="196" t="s">
        <v>127</v>
      </c>
      <c r="C28" s="124">
        <v>139</v>
      </c>
      <c r="D28" s="124">
        <v>0</v>
      </c>
      <c r="E28" s="124">
        <v>20</v>
      </c>
      <c r="F28" s="124">
        <v>3</v>
      </c>
      <c r="G28" s="124">
        <v>0</v>
      </c>
      <c r="H28" s="124">
        <v>58</v>
      </c>
      <c r="I28" s="4">
        <v>1</v>
      </c>
      <c r="J28" s="4">
        <v>1</v>
      </c>
      <c r="K28" s="198">
        <v>0</v>
      </c>
      <c r="L28" s="4">
        <v>0</v>
      </c>
      <c r="M28" s="4">
        <v>0</v>
      </c>
      <c r="N28" s="4">
        <v>0</v>
      </c>
      <c r="O28" s="4">
        <v>0</v>
      </c>
      <c r="P28" s="174">
        <v>0</v>
      </c>
    </row>
    <row r="29" spans="1:16" x14ac:dyDescent="0.25">
      <c r="A29" s="128">
        <v>4</v>
      </c>
      <c r="B29" s="196" t="s">
        <v>128</v>
      </c>
      <c r="C29" s="124">
        <v>11</v>
      </c>
      <c r="D29" s="124">
        <v>5</v>
      </c>
      <c r="E29" s="124">
        <v>57</v>
      </c>
      <c r="F29" s="124">
        <v>12</v>
      </c>
      <c r="G29" s="124">
        <v>0</v>
      </c>
      <c r="H29" s="124">
        <v>68</v>
      </c>
      <c r="I29" s="4">
        <v>1</v>
      </c>
      <c r="J29" s="4">
        <v>1</v>
      </c>
      <c r="K29" s="198">
        <v>0</v>
      </c>
      <c r="L29" s="4">
        <v>0</v>
      </c>
      <c r="M29" s="4">
        <v>0</v>
      </c>
      <c r="N29" s="4">
        <v>0</v>
      </c>
      <c r="O29" s="4">
        <v>0</v>
      </c>
      <c r="P29" s="174">
        <v>0</v>
      </c>
    </row>
    <row r="30" spans="1:16" x14ac:dyDescent="0.25">
      <c r="A30" s="128">
        <v>5</v>
      </c>
      <c r="B30" s="196" t="s">
        <v>129</v>
      </c>
      <c r="C30" s="124">
        <v>23</v>
      </c>
      <c r="D30" s="124">
        <v>7</v>
      </c>
      <c r="E30" s="124">
        <v>10</v>
      </c>
      <c r="F30" s="124">
        <v>0</v>
      </c>
      <c r="G30" s="124">
        <v>0</v>
      </c>
      <c r="H30" s="124">
        <v>4</v>
      </c>
      <c r="I30" s="4">
        <v>0</v>
      </c>
      <c r="J30" s="4">
        <v>0</v>
      </c>
      <c r="K30" s="198">
        <v>0</v>
      </c>
      <c r="L30" s="4">
        <v>0</v>
      </c>
      <c r="M30" s="4">
        <v>0</v>
      </c>
      <c r="N30" s="4">
        <v>0</v>
      </c>
      <c r="O30" s="4">
        <v>0</v>
      </c>
      <c r="P30" s="174">
        <v>0</v>
      </c>
    </row>
    <row r="31" spans="1:16" x14ac:dyDescent="0.25">
      <c r="A31" s="128">
        <v>6</v>
      </c>
      <c r="B31" s="196" t="s">
        <v>130</v>
      </c>
      <c r="C31" s="124">
        <v>1</v>
      </c>
      <c r="D31" s="124">
        <v>5</v>
      </c>
      <c r="E31" s="124">
        <v>20</v>
      </c>
      <c r="F31" s="124">
        <v>1</v>
      </c>
      <c r="G31" s="124">
        <v>10</v>
      </c>
      <c r="H31" s="124">
        <v>126</v>
      </c>
      <c r="I31" s="4">
        <v>0</v>
      </c>
      <c r="J31" s="4">
        <v>0</v>
      </c>
      <c r="K31" s="198">
        <v>0</v>
      </c>
      <c r="L31" s="4">
        <v>0</v>
      </c>
      <c r="M31" s="4">
        <v>0</v>
      </c>
      <c r="N31" s="4">
        <v>0</v>
      </c>
      <c r="O31" s="4">
        <v>0</v>
      </c>
      <c r="P31" s="174">
        <v>0</v>
      </c>
    </row>
    <row r="32" spans="1:16" x14ac:dyDescent="0.25">
      <c r="A32" s="128">
        <v>7</v>
      </c>
      <c r="B32" s="196" t="s">
        <v>131</v>
      </c>
      <c r="C32" s="124">
        <v>37</v>
      </c>
      <c r="D32" s="124">
        <v>4</v>
      </c>
      <c r="E32" s="124">
        <v>38</v>
      </c>
      <c r="F32" s="124">
        <v>2</v>
      </c>
      <c r="G32" s="124">
        <v>0</v>
      </c>
      <c r="H32" s="124">
        <v>30</v>
      </c>
      <c r="I32" s="4">
        <v>0</v>
      </c>
      <c r="J32" s="4">
        <v>0</v>
      </c>
      <c r="K32" s="198">
        <v>0</v>
      </c>
      <c r="L32" s="4">
        <v>0</v>
      </c>
      <c r="M32" s="4">
        <v>0</v>
      </c>
      <c r="N32" s="4">
        <v>0</v>
      </c>
      <c r="O32" s="4">
        <v>0</v>
      </c>
      <c r="P32" s="174">
        <v>0</v>
      </c>
    </row>
    <row r="33" spans="1:16" x14ac:dyDescent="0.25">
      <c r="A33" s="128">
        <v>8</v>
      </c>
      <c r="B33" s="196" t="s">
        <v>132</v>
      </c>
      <c r="C33" s="124">
        <v>2</v>
      </c>
      <c r="D33" s="124">
        <v>0</v>
      </c>
      <c r="E33" s="124">
        <v>2</v>
      </c>
      <c r="F33" s="124">
        <v>0</v>
      </c>
      <c r="G33" s="124">
        <v>0</v>
      </c>
      <c r="H33" s="124">
        <v>3</v>
      </c>
      <c r="I33" s="4">
        <v>0</v>
      </c>
      <c r="J33" s="4">
        <v>0</v>
      </c>
      <c r="K33" s="198">
        <v>0</v>
      </c>
      <c r="L33" s="4">
        <v>0</v>
      </c>
      <c r="M33" s="4">
        <v>0</v>
      </c>
      <c r="N33" s="4">
        <v>0</v>
      </c>
      <c r="O33" s="199">
        <v>0</v>
      </c>
      <c r="P33" s="172">
        <v>0</v>
      </c>
    </row>
    <row r="34" spans="1:16" x14ac:dyDescent="0.25">
      <c r="A34" s="35">
        <v>9</v>
      </c>
      <c r="B34" s="200" t="s">
        <v>134</v>
      </c>
      <c r="C34" s="124">
        <v>9</v>
      </c>
      <c r="D34" s="124">
        <v>3</v>
      </c>
      <c r="E34" s="124">
        <v>11</v>
      </c>
      <c r="F34" s="124">
        <v>4</v>
      </c>
      <c r="G34" s="124">
        <v>8</v>
      </c>
      <c r="H34" s="124">
        <v>29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199">
        <v>0</v>
      </c>
      <c r="P34" s="174">
        <v>0</v>
      </c>
    </row>
    <row r="35" spans="1:16" x14ac:dyDescent="0.25">
      <c r="A35" s="128">
        <v>10</v>
      </c>
      <c r="B35" s="201" t="s">
        <v>135</v>
      </c>
      <c r="C35" s="124">
        <v>6</v>
      </c>
      <c r="D35" s="124">
        <v>1</v>
      </c>
      <c r="E35" s="124">
        <v>22</v>
      </c>
      <c r="F35" s="124">
        <v>0</v>
      </c>
      <c r="G35" s="124">
        <v>4</v>
      </c>
      <c r="H35" s="124">
        <v>1</v>
      </c>
      <c r="I35" s="4">
        <v>0</v>
      </c>
      <c r="J35" s="4">
        <v>0</v>
      </c>
      <c r="K35" s="128">
        <v>0</v>
      </c>
      <c r="L35" s="128">
        <v>0</v>
      </c>
      <c r="M35" s="128">
        <v>0</v>
      </c>
      <c r="N35" s="3">
        <v>0</v>
      </c>
      <c r="O35" s="202">
        <v>0</v>
      </c>
      <c r="P35" s="203">
        <v>0</v>
      </c>
    </row>
    <row r="36" spans="1:16" x14ac:dyDescent="0.25">
      <c r="A36" s="128">
        <v>11</v>
      </c>
      <c r="B36" s="201" t="s">
        <v>136</v>
      </c>
      <c r="C36" s="124">
        <v>55</v>
      </c>
      <c r="D36" s="124">
        <v>3</v>
      </c>
      <c r="E36" s="124">
        <v>37</v>
      </c>
      <c r="F36" s="124">
        <v>7</v>
      </c>
      <c r="G36" s="124">
        <v>36</v>
      </c>
      <c r="H36" s="124">
        <v>16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199">
        <v>0</v>
      </c>
      <c r="P36" s="174">
        <v>0</v>
      </c>
    </row>
    <row r="37" spans="1:16" x14ac:dyDescent="0.25">
      <c r="A37" s="128">
        <v>12</v>
      </c>
      <c r="B37" s="201" t="s">
        <v>133</v>
      </c>
      <c r="C37" s="124">
        <v>18</v>
      </c>
      <c r="D37" s="124">
        <v>7</v>
      </c>
      <c r="E37" s="124">
        <v>49</v>
      </c>
      <c r="F37" s="124">
        <v>0</v>
      </c>
      <c r="G37" s="124">
        <v>17</v>
      </c>
      <c r="H37" s="124">
        <v>31</v>
      </c>
      <c r="I37" s="4">
        <v>1</v>
      </c>
      <c r="J37" s="4">
        <v>1</v>
      </c>
      <c r="K37" s="4">
        <v>0</v>
      </c>
      <c r="L37" s="4">
        <v>0</v>
      </c>
      <c r="M37" s="4">
        <v>0</v>
      </c>
      <c r="N37" s="4">
        <v>0</v>
      </c>
      <c r="O37" s="199">
        <v>0</v>
      </c>
      <c r="P37" s="174">
        <v>0</v>
      </c>
    </row>
    <row r="38" spans="1:16" x14ac:dyDescent="0.25">
      <c r="A38" s="128">
        <v>13</v>
      </c>
      <c r="B38" s="201" t="s">
        <v>137</v>
      </c>
      <c r="C38" s="124">
        <v>3</v>
      </c>
      <c r="D38" s="124">
        <v>0</v>
      </c>
      <c r="E38" s="124">
        <v>2</v>
      </c>
      <c r="F38" s="124">
        <v>0</v>
      </c>
      <c r="G38" s="124">
        <v>5</v>
      </c>
      <c r="H38" s="124">
        <v>10</v>
      </c>
      <c r="I38" s="4">
        <v>0</v>
      </c>
      <c r="J38" s="4">
        <v>0</v>
      </c>
      <c r="K38" s="128">
        <v>0</v>
      </c>
      <c r="L38" s="128">
        <v>0</v>
      </c>
      <c r="M38" s="128">
        <v>0</v>
      </c>
      <c r="N38" s="3">
        <v>0</v>
      </c>
      <c r="O38" s="202">
        <v>0</v>
      </c>
      <c r="P38" s="203">
        <v>0</v>
      </c>
    </row>
    <row r="39" spans="1:16" x14ac:dyDescent="0.25">
      <c r="A39" s="128">
        <v>14</v>
      </c>
      <c r="B39" s="201" t="s">
        <v>138</v>
      </c>
      <c r="C39" s="124">
        <v>7</v>
      </c>
      <c r="D39" s="124">
        <v>4</v>
      </c>
      <c r="E39" s="124">
        <v>17</v>
      </c>
      <c r="F39" s="124">
        <v>2</v>
      </c>
      <c r="G39" s="124">
        <v>6</v>
      </c>
      <c r="H39" s="124">
        <v>6</v>
      </c>
      <c r="I39" s="4">
        <v>1</v>
      </c>
      <c r="J39" s="4">
        <v>1</v>
      </c>
      <c r="K39" s="128">
        <v>0</v>
      </c>
      <c r="L39" s="128">
        <v>0</v>
      </c>
      <c r="M39" s="128">
        <v>0</v>
      </c>
      <c r="N39" s="3">
        <v>0</v>
      </c>
      <c r="O39" s="202">
        <v>0</v>
      </c>
      <c r="P39" s="203">
        <v>0</v>
      </c>
    </row>
    <row r="40" spans="1:16" x14ac:dyDescent="0.25">
      <c r="A40" s="128">
        <v>15</v>
      </c>
      <c r="B40" s="201" t="s">
        <v>139</v>
      </c>
      <c r="C40" s="124">
        <v>23</v>
      </c>
      <c r="D40" s="124">
        <v>4</v>
      </c>
      <c r="E40" s="124">
        <v>38</v>
      </c>
      <c r="F40" s="124">
        <v>1</v>
      </c>
      <c r="G40" s="124">
        <v>9</v>
      </c>
      <c r="H40" s="124">
        <v>0</v>
      </c>
      <c r="I40" s="124">
        <v>0</v>
      </c>
      <c r="J40" s="124">
        <v>0</v>
      </c>
      <c r="K40" s="124">
        <v>0</v>
      </c>
      <c r="L40" s="124">
        <v>0</v>
      </c>
      <c r="M40" s="124">
        <v>0</v>
      </c>
      <c r="N40" s="124">
        <v>0</v>
      </c>
      <c r="O40" s="187">
        <v>0</v>
      </c>
      <c r="P40" s="125">
        <v>0</v>
      </c>
    </row>
    <row r="41" spans="1:16" x14ac:dyDescent="0.25">
      <c r="A41" s="128">
        <v>16</v>
      </c>
      <c r="B41" s="201" t="s">
        <v>140</v>
      </c>
      <c r="C41" s="124">
        <v>4</v>
      </c>
      <c r="D41" s="124">
        <v>3</v>
      </c>
      <c r="E41" s="124">
        <v>0</v>
      </c>
      <c r="F41" s="124">
        <v>0</v>
      </c>
      <c r="G41" s="124">
        <v>0</v>
      </c>
      <c r="H41" s="124">
        <v>3</v>
      </c>
      <c r="I41" s="4">
        <v>0</v>
      </c>
      <c r="J41" s="4">
        <v>0</v>
      </c>
      <c r="K41" s="128">
        <v>0</v>
      </c>
      <c r="L41" s="128">
        <v>0</v>
      </c>
      <c r="M41" s="128">
        <v>0</v>
      </c>
      <c r="N41" s="3">
        <v>0</v>
      </c>
      <c r="O41" s="202">
        <v>0</v>
      </c>
      <c r="P41" s="203">
        <v>0</v>
      </c>
    </row>
    <row r="42" spans="1:16" x14ac:dyDescent="0.25">
      <c r="A42" s="128">
        <v>17</v>
      </c>
      <c r="B42" s="201" t="s">
        <v>141</v>
      </c>
      <c r="C42" s="124">
        <v>6</v>
      </c>
      <c r="D42" s="124">
        <v>0</v>
      </c>
      <c r="E42" s="124">
        <v>0</v>
      </c>
      <c r="F42" s="124">
        <v>0</v>
      </c>
      <c r="G42" s="124">
        <v>1</v>
      </c>
      <c r="H42" s="124">
        <v>7</v>
      </c>
      <c r="I42" s="4">
        <v>0</v>
      </c>
      <c r="J42" s="4">
        <v>0</v>
      </c>
      <c r="K42" s="128">
        <v>0</v>
      </c>
      <c r="L42" s="128">
        <v>0</v>
      </c>
      <c r="M42" s="128">
        <v>0</v>
      </c>
      <c r="N42" s="3">
        <v>0</v>
      </c>
      <c r="O42" s="3">
        <v>0</v>
      </c>
      <c r="P42" s="204">
        <v>0</v>
      </c>
    </row>
    <row r="43" spans="1:16" x14ac:dyDescent="0.25">
      <c r="A43" s="128">
        <v>18</v>
      </c>
      <c r="B43" s="201" t="s">
        <v>142</v>
      </c>
      <c r="C43" s="124">
        <v>5</v>
      </c>
      <c r="D43" s="124">
        <v>1</v>
      </c>
      <c r="E43" s="124">
        <v>1</v>
      </c>
      <c r="F43" s="124">
        <v>0</v>
      </c>
      <c r="G43" s="124">
        <v>2</v>
      </c>
      <c r="H43" s="124">
        <v>2</v>
      </c>
      <c r="I43" s="4">
        <v>0</v>
      </c>
      <c r="J43" s="4">
        <v>0</v>
      </c>
      <c r="K43" s="128">
        <v>0</v>
      </c>
      <c r="L43" s="128">
        <v>0</v>
      </c>
      <c r="M43" s="128">
        <v>0</v>
      </c>
      <c r="N43" s="3">
        <v>0</v>
      </c>
      <c r="O43" s="3">
        <v>0</v>
      </c>
      <c r="P43" s="205">
        <v>0</v>
      </c>
    </row>
    <row r="44" spans="1:16" x14ac:dyDescent="0.25">
      <c r="A44" s="128">
        <v>19</v>
      </c>
      <c r="B44" s="201" t="s">
        <v>143</v>
      </c>
      <c r="C44" s="124">
        <v>2</v>
      </c>
      <c r="D44" s="124">
        <v>1</v>
      </c>
      <c r="E44" s="124">
        <v>3</v>
      </c>
      <c r="F44" s="124">
        <v>0</v>
      </c>
      <c r="G44" s="124">
        <v>3</v>
      </c>
      <c r="H44" s="124">
        <v>4</v>
      </c>
      <c r="I44" s="4">
        <v>0</v>
      </c>
      <c r="J44" s="4">
        <v>0</v>
      </c>
      <c r="K44" s="128">
        <v>0</v>
      </c>
      <c r="L44" s="128">
        <v>0</v>
      </c>
      <c r="M44" s="128">
        <v>0</v>
      </c>
      <c r="N44" s="3">
        <v>0</v>
      </c>
      <c r="O44" s="3">
        <v>0</v>
      </c>
      <c r="P44" s="205">
        <v>0</v>
      </c>
    </row>
    <row r="45" spans="1:16" x14ac:dyDescent="0.25">
      <c r="A45" s="128">
        <v>20</v>
      </c>
      <c r="B45" s="201" t="s">
        <v>144</v>
      </c>
      <c r="C45" s="124">
        <v>4</v>
      </c>
      <c r="D45" s="124">
        <v>0</v>
      </c>
      <c r="E45" s="124">
        <v>8</v>
      </c>
      <c r="F45" s="124">
        <v>0</v>
      </c>
      <c r="G45" s="124">
        <v>6</v>
      </c>
      <c r="H45" s="124">
        <v>13</v>
      </c>
      <c r="I45" s="4">
        <v>0</v>
      </c>
      <c r="J45" s="4">
        <v>0</v>
      </c>
      <c r="K45" s="128">
        <v>0</v>
      </c>
      <c r="L45" s="128">
        <v>0</v>
      </c>
      <c r="M45" s="128">
        <v>0</v>
      </c>
      <c r="N45" s="3">
        <v>0</v>
      </c>
      <c r="O45" s="3">
        <v>0</v>
      </c>
      <c r="P45" s="205">
        <v>0</v>
      </c>
    </row>
    <row r="46" spans="1:16" x14ac:dyDescent="0.25">
      <c r="A46" s="128">
        <v>21</v>
      </c>
      <c r="B46" s="206" t="s">
        <v>145</v>
      </c>
      <c r="C46" s="124">
        <v>27</v>
      </c>
      <c r="D46" s="124">
        <v>14</v>
      </c>
      <c r="E46" s="124">
        <v>25</v>
      </c>
      <c r="F46" s="124">
        <v>10</v>
      </c>
      <c r="G46" s="124">
        <v>3</v>
      </c>
      <c r="H46" s="124">
        <v>131</v>
      </c>
      <c r="I46" s="4">
        <v>1</v>
      </c>
      <c r="J46" s="4">
        <v>1</v>
      </c>
      <c r="K46" s="128">
        <v>0</v>
      </c>
      <c r="L46" s="128">
        <v>0</v>
      </c>
      <c r="M46" s="128">
        <v>0</v>
      </c>
      <c r="N46" s="3">
        <v>0</v>
      </c>
      <c r="O46" s="3">
        <v>0</v>
      </c>
      <c r="P46" s="205">
        <v>0</v>
      </c>
    </row>
    <row r="47" spans="1:16" x14ac:dyDescent="0.25">
      <c r="A47" s="128">
        <v>22</v>
      </c>
      <c r="B47" s="206" t="s">
        <v>146</v>
      </c>
      <c r="C47" s="124">
        <v>17</v>
      </c>
      <c r="D47" s="124">
        <v>4</v>
      </c>
      <c r="E47" s="124">
        <v>29</v>
      </c>
      <c r="F47" s="124">
        <v>7</v>
      </c>
      <c r="G47" s="124">
        <v>14</v>
      </c>
      <c r="H47" s="124">
        <v>23</v>
      </c>
      <c r="I47" s="4">
        <v>0</v>
      </c>
      <c r="J47" s="4">
        <v>0</v>
      </c>
      <c r="K47" s="128">
        <v>0</v>
      </c>
      <c r="L47" s="128">
        <v>0</v>
      </c>
      <c r="M47" s="128">
        <v>0</v>
      </c>
      <c r="N47" s="3">
        <v>0</v>
      </c>
      <c r="O47" s="3">
        <v>0</v>
      </c>
      <c r="P47" s="205">
        <v>0</v>
      </c>
    </row>
    <row r="48" spans="1:16" x14ac:dyDescent="0.25">
      <c r="A48" s="128">
        <v>23</v>
      </c>
      <c r="B48" s="206" t="s">
        <v>148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128">
        <v>0</v>
      </c>
      <c r="L48" s="128">
        <v>0</v>
      </c>
      <c r="M48" s="128">
        <v>0</v>
      </c>
      <c r="N48" s="3">
        <v>0</v>
      </c>
      <c r="O48" s="3">
        <v>0</v>
      </c>
      <c r="P48" s="205">
        <v>0</v>
      </c>
    </row>
    <row r="49" spans="1:16" x14ac:dyDescent="0.25">
      <c r="A49" s="56">
        <v>24</v>
      </c>
      <c r="B49" s="207" t="s">
        <v>147</v>
      </c>
      <c r="C49" s="124">
        <v>0</v>
      </c>
      <c r="D49" s="124">
        <v>0</v>
      </c>
      <c r="E49" s="124">
        <v>3</v>
      </c>
      <c r="F49" s="124">
        <v>0</v>
      </c>
      <c r="G49" s="124">
        <v>0</v>
      </c>
      <c r="H49" s="124">
        <v>0</v>
      </c>
      <c r="I49" s="4">
        <v>0</v>
      </c>
      <c r="J49" s="4">
        <v>0</v>
      </c>
      <c r="K49" s="128">
        <v>0</v>
      </c>
      <c r="L49" s="128">
        <v>0</v>
      </c>
      <c r="M49" s="128">
        <v>0</v>
      </c>
      <c r="N49" s="3">
        <v>0</v>
      </c>
      <c r="O49" s="208">
        <v>0</v>
      </c>
      <c r="P49" s="209">
        <v>0</v>
      </c>
    </row>
    <row r="50" spans="1:16" x14ac:dyDescent="0.25">
      <c r="A50" s="56">
        <v>25</v>
      </c>
      <c r="B50" s="201" t="s">
        <v>575</v>
      </c>
      <c r="C50" s="124">
        <v>25</v>
      </c>
      <c r="D50" s="124">
        <v>30</v>
      </c>
      <c r="E50" s="124">
        <v>104</v>
      </c>
      <c r="F50" s="124">
        <v>2</v>
      </c>
      <c r="G50" s="124">
        <v>40</v>
      </c>
      <c r="H50" s="12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199">
        <v>0</v>
      </c>
      <c r="P50" s="174">
        <v>0</v>
      </c>
    </row>
    <row r="51" spans="1:16" x14ac:dyDescent="0.25">
      <c r="A51" s="56">
        <v>26</v>
      </c>
      <c r="B51" s="201" t="s">
        <v>576</v>
      </c>
      <c r="C51" s="124">
        <v>68</v>
      </c>
      <c r="D51" s="124">
        <v>77</v>
      </c>
      <c r="E51" s="124">
        <v>272</v>
      </c>
      <c r="F51" s="124">
        <v>8</v>
      </c>
      <c r="G51" s="124">
        <v>98</v>
      </c>
      <c r="H51" s="124">
        <v>363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199">
        <v>0</v>
      </c>
      <c r="P51" s="174">
        <v>0</v>
      </c>
    </row>
    <row r="52" spans="1:16" x14ac:dyDescent="0.25">
      <c r="A52" s="56">
        <v>27</v>
      </c>
      <c r="B52" s="201" t="s">
        <v>577</v>
      </c>
      <c r="C52" s="124">
        <v>1</v>
      </c>
      <c r="D52" s="124">
        <v>9</v>
      </c>
      <c r="E52" s="124">
        <v>10</v>
      </c>
      <c r="F52" s="124">
        <v>0</v>
      </c>
      <c r="G52" s="124">
        <v>3</v>
      </c>
      <c r="H52" s="124">
        <v>15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199">
        <v>0</v>
      </c>
      <c r="P52" s="174">
        <v>0</v>
      </c>
    </row>
    <row r="53" spans="1:16" x14ac:dyDescent="0.25">
      <c r="A53" s="56">
        <v>28</v>
      </c>
      <c r="B53" s="201" t="s">
        <v>578</v>
      </c>
      <c r="C53" s="124">
        <v>21</v>
      </c>
      <c r="D53" s="124">
        <v>2</v>
      </c>
      <c r="E53" s="124">
        <v>75</v>
      </c>
      <c r="F53" s="124">
        <v>2</v>
      </c>
      <c r="G53" s="124">
        <v>0</v>
      </c>
      <c r="H53" s="124">
        <v>33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199">
        <v>0</v>
      </c>
      <c r="P53" s="174">
        <v>0</v>
      </c>
    </row>
    <row r="54" spans="1:16" x14ac:dyDescent="0.25">
      <c r="A54" s="56">
        <v>29</v>
      </c>
      <c r="B54" s="201" t="s">
        <v>579</v>
      </c>
      <c r="C54" s="124">
        <v>39</v>
      </c>
      <c r="D54" s="124">
        <v>1</v>
      </c>
      <c r="E54" s="124">
        <v>58</v>
      </c>
      <c r="F54" s="124">
        <v>22</v>
      </c>
      <c r="G54" s="124">
        <v>0</v>
      </c>
      <c r="H54" s="124">
        <v>26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199">
        <v>0</v>
      </c>
      <c r="P54" s="174">
        <v>0</v>
      </c>
    </row>
    <row r="55" spans="1:16" x14ac:dyDescent="0.25">
      <c r="A55" s="56">
        <v>30</v>
      </c>
      <c r="B55" s="201" t="s">
        <v>580</v>
      </c>
      <c r="C55" s="124">
        <v>12</v>
      </c>
      <c r="D55" s="124">
        <v>7</v>
      </c>
      <c r="E55" s="124">
        <v>63</v>
      </c>
      <c r="F55" s="124">
        <v>15</v>
      </c>
      <c r="G55" s="124">
        <v>5</v>
      </c>
      <c r="H55" s="12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199">
        <v>0</v>
      </c>
      <c r="P55" s="174">
        <v>0</v>
      </c>
    </row>
    <row r="56" spans="1:16" x14ac:dyDescent="0.25">
      <c r="A56" s="56">
        <v>31</v>
      </c>
      <c r="B56" s="201" t="s">
        <v>581</v>
      </c>
      <c r="C56" s="124">
        <v>25</v>
      </c>
      <c r="D56" s="124">
        <v>0</v>
      </c>
      <c r="E56" s="124">
        <v>25</v>
      </c>
      <c r="F56" s="124">
        <v>5</v>
      </c>
      <c r="G56" s="124">
        <v>7</v>
      </c>
      <c r="H56" s="124">
        <v>15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199">
        <v>0</v>
      </c>
      <c r="P56" s="174">
        <v>0</v>
      </c>
    </row>
    <row r="57" spans="1:16" x14ac:dyDescent="0.25">
      <c r="A57" s="56">
        <v>32</v>
      </c>
      <c r="B57" s="201" t="s">
        <v>582</v>
      </c>
      <c r="C57" s="124">
        <v>31</v>
      </c>
      <c r="D57" s="124">
        <v>10</v>
      </c>
      <c r="E57" s="124">
        <v>6</v>
      </c>
      <c r="F57" s="124">
        <v>2</v>
      </c>
      <c r="G57" s="124">
        <v>0</v>
      </c>
      <c r="H57" s="12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199">
        <v>0</v>
      </c>
      <c r="P57" s="174">
        <v>0</v>
      </c>
    </row>
    <row r="58" spans="1:16" x14ac:dyDescent="0.25">
      <c r="A58" s="56">
        <v>33</v>
      </c>
      <c r="B58" s="201" t="s">
        <v>583</v>
      </c>
      <c r="C58" s="124">
        <v>22</v>
      </c>
      <c r="D58" s="124">
        <v>0</v>
      </c>
      <c r="E58" s="124">
        <v>17</v>
      </c>
      <c r="F58" s="124">
        <v>4</v>
      </c>
      <c r="G58" s="124">
        <v>0</v>
      </c>
      <c r="H58" s="124">
        <v>20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199">
        <v>0</v>
      </c>
      <c r="P58" s="174">
        <v>0</v>
      </c>
    </row>
    <row r="59" spans="1:16" x14ac:dyDescent="0.25">
      <c r="A59" s="210">
        <v>34</v>
      </c>
      <c r="B59" s="201" t="s">
        <v>584</v>
      </c>
      <c r="C59" s="124">
        <v>5</v>
      </c>
      <c r="D59" s="124">
        <v>8</v>
      </c>
      <c r="E59" s="124">
        <v>55</v>
      </c>
      <c r="F59" s="124">
        <v>34</v>
      </c>
      <c r="G59" s="124">
        <v>0</v>
      </c>
      <c r="H59" s="124">
        <v>15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199">
        <v>0</v>
      </c>
      <c r="P59" s="174">
        <v>0</v>
      </c>
    </row>
    <row r="60" spans="1:16" ht="27.75" thickBot="1" x14ac:dyDescent="0.3">
      <c r="A60" s="211">
        <v>35</v>
      </c>
      <c r="B60" s="212" t="s">
        <v>585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213">
        <v>0</v>
      </c>
      <c r="P60" s="214">
        <v>0</v>
      </c>
    </row>
    <row r="61" spans="1:16" ht="22.5" customHeight="1" thickBot="1" x14ac:dyDescent="0.3">
      <c r="A61" s="361" t="s">
        <v>149</v>
      </c>
      <c r="B61" s="361"/>
      <c r="C61" s="141">
        <v>132</v>
      </c>
      <c r="D61" s="141">
        <v>38</v>
      </c>
      <c r="E61" s="142">
        <v>311</v>
      </c>
      <c r="F61" s="142">
        <v>112</v>
      </c>
      <c r="G61" s="141">
        <v>26</v>
      </c>
      <c r="H61" s="141">
        <v>165</v>
      </c>
      <c r="I61" s="141">
        <v>53</v>
      </c>
      <c r="J61" s="141">
        <v>53</v>
      </c>
      <c r="K61" s="141">
        <v>75</v>
      </c>
      <c r="L61" s="141">
        <v>314</v>
      </c>
      <c r="M61" s="141">
        <v>253</v>
      </c>
      <c r="N61" s="141">
        <v>326</v>
      </c>
      <c r="O61" s="142">
        <v>2</v>
      </c>
      <c r="P61" s="143">
        <v>1</v>
      </c>
    </row>
    <row r="62" spans="1:16" x14ac:dyDescent="0.25">
      <c r="A62" s="128">
        <v>1</v>
      </c>
      <c r="B62" s="128" t="s">
        <v>149</v>
      </c>
      <c r="C62" s="124">
        <v>43</v>
      </c>
      <c r="D62" s="124">
        <v>17</v>
      </c>
      <c r="E62" s="4">
        <v>260</v>
      </c>
      <c r="F62" s="4">
        <v>76</v>
      </c>
      <c r="G62" s="124">
        <v>7</v>
      </c>
      <c r="H62" s="124">
        <v>83</v>
      </c>
      <c r="I62" s="128">
        <v>21</v>
      </c>
      <c r="J62" s="128">
        <v>21</v>
      </c>
      <c r="K62" s="128">
        <v>75</v>
      </c>
      <c r="L62" s="123">
        <v>314</v>
      </c>
      <c r="M62" s="128">
        <v>253</v>
      </c>
      <c r="N62" s="124">
        <v>0</v>
      </c>
      <c r="O62" s="124">
        <v>2</v>
      </c>
      <c r="P62" s="125">
        <v>1</v>
      </c>
    </row>
    <row r="63" spans="1:16" x14ac:dyDescent="0.25">
      <c r="A63" s="128">
        <v>2</v>
      </c>
      <c r="B63" s="128" t="s">
        <v>150</v>
      </c>
      <c r="C63" s="124">
        <v>1</v>
      </c>
      <c r="D63" s="124">
        <v>0</v>
      </c>
      <c r="E63" s="124">
        <v>0</v>
      </c>
      <c r="F63" s="124">
        <v>0</v>
      </c>
      <c r="G63" s="124">
        <v>0</v>
      </c>
      <c r="H63" s="124">
        <v>2</v>
      </c>
      <c r="I63" s="124">
        <v>1</v>
      </c>
      <c r="J63" s="124">
        <v>1</v>
      </c>
      <c r="K63" s="128">
        <v>0</v>
      </c>
      <c r="L63" s="124">
        <v>0</v>
      </c>
      <c r="M63" s="128">
        <v>0</v>
      </c>
      <c r="N63" s="124">
        <v>23</v>
      </c>
      <c r="O63" s="128">
        <v>0</v>
      </c>
      <c r="P63" s="204">
        <v>0</v>
      </c>
    </row>
    <row r="64" spans="1:16" x14ac:dyDescent="0.25">
      <c r="A64" s="128">
        <v>3</v>
      </c>
      <c r="B64" s="128" t="s">
        <v>151</v>
      </c>
      <c r="C64" s="124">
        <v>4</v>
      </c>
      <c r="D64" s="124">
        <v>1</v>
      </c>
      <c r="E64" s="124">
        <v>0</v>
      </c>
      <c r="F64" s="124">
        <v>0</v>
      </c>
      <c r="G64" s="124">
        <v>0</v>
      </c>
      <c r="H64" s="124">
        <v>6</v>
      </c>
      <c r="I64" s="124">
        <v>0</v>
      </c>
      <c r="J64" s="124">
        <v>0</v>
      </c>
      <c r="K64" s="128">
        <v>0</v>
      </c>
      <c r="L64" s="124">
        <v>0</v>
      </c>
      <c r="M64" s="128">
        <v>0</v>
      </c>
      <c r="N64" s="124">
        <v>23</v>
      </c>
      <c r="O64" s="128">
        <v>0</v>
      </c>
      <c r="P64" s="205">
        <v>0</v>
      </c>
    </row>
    <row r="65" spans="1:16" x14ac:dyDescent="0.25">
      <c r="A65" s="128">
        <v>4</v>
      </c>
      <c r="B65" s="128" t="s">
        <v>152</v>
      </c>
      <c r="C65" s="124">
        <v>5</v>
      </c>
      <c r="D65" s="124">
        <v>1</v>
      </c>
      <c r="E65" s="124">
        <v>0</v>
      </c>
      <c r="F65" s="124">
        <v>0</v>
      </c>
      <c r="G65" s="124">
        <v>0</v>
      </c>
      <c r="H65" s="124">
        <v>4</v>
      </c>
      <c r="I65" s="124">
        <v>1</v>
      </c>
      <c r="J65" s="124">
        <v>1</v>
      </c>
      <c r="K65" s="128">
        <v>0</v>
      </c>
      <c r="L65" s="124">
        <v>0</v>
      </c>
      <c r="M65" s="128">
        <v>0</v>
      </c>
      <c r="N65" s="124">
        <v>20</v>
      </c>
      <c r="O65" s="128">
        <v>0</v>
      </c>
      <c r="P65" s="205">
        <v>0</v>
      </c>
    </row>
    <row r="66" spans="1:16" x14ac:dyDescent="0.25">
      <c r="A66" s="128">
        <v>5</v>
      </c>
      <c r="B66" s="128" t="s">
        <v>153</v>
      </c>
      <c r="C66" s="124">
        <v>4</v>
      </c>
      <c r="D66" s="124">
        <v>0</v>
      </c>
      <c r="E66" s="124">
        <v>0</v>
      </c>
      <c r="F66" s="124">
        <v>0</v>
      </c>
      <c r="G66" s="124">
        <v>0</v>
      </c>
      <c r="H66" s="124">
        <v>6</v>
      </c>
      <c r="I66" s="124">
        <v>0</v>
      </c>
      <c r="J66" s="124">
        <v>0</v>
      </c>
      <c r="K66" s="128">
        <v>0</v>
      </c>
      <c r="L66" s="124">
        <v>0</v>
      </c>
      <c r="M66" s="128">
        <v>0</v>
      </c>
      <c r="N66" s="124">
        <v>23</v>
      </c>
      <c r="O66" s="128">
        <v>0</v>
      </c>
      <c r="P66" s="205">
        <v>0</v>
      </c>
    </row>
    <row r="67" spans="1:16" x14ac:dyDescent="0.25">
      <c r="A67" s="128">
        <v>6</v>
      </c>
      <c r="B67" s="128" t="s">
        <v>154</v>
      </c>
      <c r="C67" s="124">
        <v>20</v>
      </c>
      <c r="D67" s="124">
        <v>2</v>
      </c>
      <c r="E67" s="124">
        <v>0</v>
      </c>
      <c r="F67" s="124">
        <v>0</v>
      </c>
      <c r="G67" s="124">
        <v>0</v>
      </c>
      <c r="H67" s="124">
        <v>9</v>
      </c>
      <c r="I67" s="124">
        <v>2</v>
      </c>
      <c r="J67" s="124">
        <v>2</v>
      </c>
      <c r="K67" s="128">
        <v>0</v>
      </c>
      <c r="L67" s="124">
        <v>0</v>
      </c>
      <c r="M67" s="128">
        <v>0</v>
      </c>
      <c r="N67" s="124">
        <v>23</v>
      </c>
      <c r="O67" s="128">
        <v>0</v>
      </c>
      <c r="P67" s="205">
        <v>0</v>
      </c>
    </row>
    <row r="68" spans="1:16" x14ac:dyDescent="0.25">
      <c r="A68" s="128">
        <v>7</v>
      </c>
      <c r="B68" s="128" t="s">
        <v>155</v>
      </c>
      <c r="C68" s="124">
        <v>14</v>
      </c>
      <c r="D68" s="124">
        <v>4</v>
      </c>
      <c r="E68" s="124">
        <v>0</v>
      </c>
      <c r="F68" s="124">
        <v>0</v>
      </c>
      <c r="G68" s="124">
        <v>0</v>
      </c>
      <c r="H68" s="124">
        <v>3</v>
      </c>
      <c r="I68" s="124">
        <v>3</v>
      </c>
      <c r="J68" s="124">
        <v>3</v>
      </c>
      <c r="K68" s="128">
        <v>0</v>
      </c>
      <c r="L68" s="124">
        <v>0</v>
      </c>
      <c r="M68" s="128">
        <v>0</v>
      </c>
      <c r="N68" s="124">
        <v>22</v>
      </c>
      <c r="O68" s="128">
        <v>0</v>
      </c>
      <c r="P68" s="205">
        <v>0</v>
      </c>
    </row>
    <row r="69" spans="1:16" x14ac:dyDescent="0.25">
      <c r="A69" s="128">
        <v>8</v>
      </c>
      <c r="B69" s="128" t="s">
        <v>156</v>
      </c>
      <c r="C69" s="124">
        <v>1</v>
      </c>
      <c r="D69" s="124">
        <v>0</v>
      </c>
      <c r="E69" s="124">
        <v>0</v>
      </c>
      <c r="F69" s="124">
        <v>0</v>
      </c>
      <c r="G69" s="124">
        <v>0</v>
      </c>
      <c r="H69" s="124">
        <v>7</v>
      </c>
      <c r="I69" s="124">
        <v>2</v>
      </c>
      <c r="J69" s="124">
        <v>2</v>
      </c>
      <c r="K69" s="128">
        <v>0</v>
      </c>
      <c r="L69" s="124">
        <v>0</v>
      </c>
      <c r="M69" s="128">
        <v>0</v>
      </c>
      <c r="N69" s="124">
        <v>22</v>
      </c>
      <c r="O69" s="128">
        <v>0</v>
      </c>
      <c r="P69" s="205">
        <v>0</v>
      </c>
    </row>
    <row r="70" spans="1:16" x14ac:dyDescent="0.25">
      <c r="A70" s="128">
        <v>9</v>
      </c>
      <c r="B70" s="128" t="s">
        <v>157</v>
      </c>
      <c r="C70" s="124">
        <v>6</v>
      </c>
      <c r="D70" s="124">
        <v>3</v>
      </c>
      <c r="E70" s="124">
        <v>0</v>
      </c>
      <c r="F70" s="124">
        <v>0</v>
      </c>
      <c r="G70" s="124">
        <v>0</v>
      </c>
      <c r="H70" s="124">
        <v>7</v>
      </c>
      <c r="I70" s="124">
        <v>2</v>
      </c>
      <c r="J70" s="124">
        <v>2</v>
      </c>
      <c r="K70" s="128">
        <v>0</v>
      </c>
      <c r="L70" s="124">
        <v>0</v>
      </c>
      <c r="M70" s="128">
        <v>0</v>
      </c>
      <c r="N70" s="124">
        <v>22</v>
      </c>
      <c r="O70" s="128">
        <v>0</v>
      </c>
      <c r="P70" s="205">
        <v>0</v>
      </c>
    </row>
    <row r="71" spans="1:16" x14ac:dyDescent="0.25">
      <c r="A71" s="128">
        <v>10</v>
      </c>
      <c r="B71" s="128" t="s">
        <v>158</v>
      </c>
      <c r="C71" s="124">
        <v>7</v>
      </c>
      <c r="D71" s="124">
        <v>2</v>
      </c>
      <c r="E71" s="124">
        <v>0</v>
      </c>
      <c r="F71" s="124">
        <v>0</v>
      </c>
      <c r="G71" s="124">
        <v>0</v>
      </c>
      <c r="H71" s="124">
        <v>5</v>
      </c>
      <c r="I71" s="124">
        <v>0</v>
      </c>
      <c r="J71" s="124">
        <v>0</v>
      </c>
      <c r="K71" s="128">
        <v>0</v>
      </c>
      <c r="L71" s="124">
        <v>0</v>
      </c>
      <c r="M71" s="128">
        <v>0</v>
      </c>
      <c r="N71" s="124">
        <v>21</v>
      </c>
      <c r="O71" s="128">
        <v>0</v>
      </c>
      <c r="P71" s="205">
        <v>0</v>
      </c>
    </row>
    <row r="72" spans="1:16" x14ac:dyDescent="0.25">
      <c r="A72" s="128">
        <v>11</v>
      </c>
      <c r="B72" s="128" t="s">
        <v>159</v>
      </c>
      <c r="C72" s="122">
        <v>4</v>
      </c>
      <c r="D72" s="122">
        <v>1</v>
      </c>
      <c r="E72" s="122">
        <v>0</v>
      </c>
      <c r="F72" s="122">
        <v>0</v>
      </c>
      <c r="G72" s="122">
        <v>0</v>
      </c>
      <c r="H72" s="122">
        <v>6</v>
      </c>
      <c r="I72" s="122">
        <v>0</v>
      </c>
      <c r="J72" s="122">
        <v>0</v>
      </c>
      <c r="K72" s="128">
        <v>0</v>
      </c>
      <c r="L72" s="124">
        <v>0</v>
      </c>
      <c r="M72" s="128">
        <v>0</v>
      </c>
      <c r="N72" s="122">
        <v>22</v>
      </c>
      <c r="O72" s="128">
        <v>0</v>
      </c>
      <c r="P72" s="205">
        <v>0</v>
      </c>
    </row>
    <row r="73" spans="1:16" x14ac:dyDescent="0.25">
      <c r="A73" s="28">
        <v>16</v>
      </c>
      <c r="B73" s="124" t="s">
        <v>161</v>
      </c>
      <c r="C73" s="4">
        <v>8</v>
      </c>
      <c r="D73" s="4">
        <v>3</v>
      </c>
      <c r="E73" s="4">
        <v>7</v>
      </c>
      <c r="F73" s="4">
        <v>2</v>
      </c>
      <c r="G73" s="4">
        <v>2</v>
      </c>
      <c r="H73" s="4">
        <v>9</v>
      </c>
      <c r="I73" s="4">
        <v>5</v>
      </c>
      <c r="J73" s="4">
        <v>5</v>
      </c>
      <c r="K73" s="128">
        <v>0</v>
      </c>
      <c r="L73" s="124">
        <v>0</v>
      </c>
      <c r="M73" s="128">
        <v>0</v>
      </c>
      <c r="N73" s="124">
        <v>8</v>
      </c>
      <c r="O73" s="128">
        <v>0</v>
      </c>
      <c r="P73" s="205">
        <v>0</v>
      </c>
    </row>
    <row r="74" spans="1:16" x14ac:dyDescent="0.25">
      <c r="A74" s="215">
        <v>17</v>
      </c>
      <c r="B74" s="124" t="s">
        <v>163</v>
      </c>
      <c r="C74" s="4">
        <v>5</v>
      </c>
      <c r="D74" s="4">
        <v>3</v>
      </c>
      <c r="E74" s="4">
        <v>5</v>
      </c>
      <c r="F74" s="4">
        <v>3</v>
      </c>
      <c r="G74" s="4">
        <v>3</v>
      </c>
      <c r="H74" s="4">
        <v>2</v>
      </c>
      <c r="I74" s="4">
        <v>5</v>
      </c>
      <c r="J74" s="4">
        <v>5</v>
      </c>
      <c r="K74" s="128">
        <v>0</v>
      </c>
      <c r="L74" s="124">
        <v>0</v>
      </c>
      <c r="M74" s="128">
        <v>0</v>
      </c>
      <c r="N74" s="124">
        <v>9</v>
      </c>
      <c r="O74" s="128">
        <v>0</v>
      </c>
      <c r="P74" s="205">
        <v>0</v>
      </c>
    </row>
    <row r="75" spans="1:16" x14ac:dyDescent="0.25">
      <c r="A75" s="28">
        <v>18</v>
      </c>
      <c r="B75" s="124" t="s">
        <v>164</v>
      </c>
      <c r="C75" s="4">
        <v>3</v>
      </c>
      <c r="D75" s="4">
        <v>1</v>
      </c>
      <c r="E75" s="4">
        <v>6</v>
      </c>
      <c r="F75" s="4">
        <v>5</v>
      </c>
      <c r="G75" s="4">
        <v>2</v>
      </c>
      <c r="H75" s="4">
        <v>1</v>
      </c>
      <c r="I75" s="4">
        <v>1</v>
      </c>
      <c r="J75" s="4">
        <v>1</v>
      </c>
      <c r="K75" s="128">
        <v>0</v>
      </c>
      <c r="L75" s="124">
        <v>0</v>
      </c>
      <c r="M75" s="128">
        <v>0</v>
      </c>
      <c r="N75" s="124">
        <v>10</v>
      </c>
      <c r="O75" s="128">
        <v>0</v>
      </c>
      <c r="P75" s="205">
        <v>0</v>
      </c>
    </row>
    <row r="76" spans="1:16" x14ac:dyDescent="0.25">
      <c r="A76" s="215">
        <v>19</v>
      </c>
      <c r="B76" s="124" t="s">
        <v>165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1</v>
      </c>
      <c r="I76" s="4">
        <v>0</v>
      </c>
      <c r="J76" s="4">
        <v>0</v>
      </c>
      <c r="K76" s="128">
        <v>0</v>
      </c>
      <c r="L76" s="124">
        <v>0</v>
      </c>
      <c r="M76" s="128">
        <v>0</v>
      </c>
      <c r="N76" s="124">
        <v>0</v>
      </c>
      <c r="O76" s="128">
        <v>0</v>
      </c>
      <c r="P76" s="205">
        <v>0</v>
      </c>
    </row>
    <row r="77" spans="1:16" x14ac:dyDescent="0.25">
      <c r="A77" s="215">
        <v>15</v>
      </c>
      <c r="B77" s="124" t="s">
        <v>166</v>
      </c>
      <c r="C77" s="4">
        <v>2</v>
      </c>
      <c r="D77" s="4">
        <v>0</v>
      </c>
      <c r="E77" s="4">
        <v>8</v>
      </c>
      <c r="F77" s="4">
        <v>7</v>
      </c>
      <c r="G77" s="4">
        <v>3</v>
      </c>
      <c r="H77" s="4">
        <v>4</v>
      </c>
      <c r="I77" s="4">
        <v>5</v>
      </c>
      <c r="J77" s="4">
        <v>5</v>
      </c>
      <c r="K77" s="128">
        <v>0</v>
      </c>
      <c r="L77" s="124">
        <v>0</v>
      </c>
      <c r="M77" s="128">
        <v>0</v>
      </c>
      <c r="N77" s="124">
        <v>10</v>
      </c>
      <c r="O77" s="128">
        <v>0</v>
      </c>
      <c r="P77" s="205">
        <v>0</v>
      </c>
    </row>
    <row r="78" spans="1:16" x14ac:dyDescent="0.25">
      <c r="A78" s="28">
        <v>12</v>
      </c>
      <c r="B78" s="124" t="s">
        <v>167</v>
      </c>
      <c r="C78" s="4">
        <v>0</v>
      </c>
      <c r="D78" s="4">
        <v>0</v>
      </c>
      <c r="E78" s="4">
        <v>1</v>
      </c>
      <c r="F78" s="4">
        <v>3</v>
      </c>
      <c r="G78" s="4">
        <v>1</v>
      </c>
      <c r="H78" s="4">
        <v>0</v>
      </c>
      <c r="I78" s="4">
        <v>0</v>
      </c>
      <c r="J78" s="4">
        <v>0</v>
      </c>
      <c r="K78" s="128">
        <v>0</v>
      </c>
      <c r="L78" s="124">
        <v>0</v>
      </c>
      <c r="M78" s="128">
        <v>0</v>
      </c>
      <c r="N78" s="124">
        <v>3</v>
      </c>
      <c r="O78" s="128">
        <v>0</v>
      </c>
      <c r="P78" s="205">
        <v>0</v>
      </c>
    </row>
    <row r="79" spans="1:16" x14ac:dyDescent="0.25">
      <c r="A79" s="215">
        <v>13</v>
      </c>
      <c r="B79" s="124" t="s">
        <v>168</v>
      </c>
      <c r="C79" s="4">
        <v>2</v>
      </c>
      <c r="D79" s="4">
        <v>0</v>
      </c>
      <c r="E79" s="4">
        <v>8</v>
      </c>
      <c r="F79" s="4">
        <v>6</v>
      </c>
      <c r="G79" s="4">
        <v>2</v>
      </c>
      <c r="H79" s="4">
        <v>1</v>
      </c>
      <c r="I79" s="4">
        <v>3</v>
      </c>
      <c r="J79" s="4">
        <v>3</v>
      </c>
      <c r="K79" s="128">
        <v>0</v>
      </c>
      <c r="L79" s="124">
        <v>0</v>
      </c>
      <c r="M79" s="128">
        <v>0</v>
      </c>
      <c r="N79" s="124">
        <v>10</v>
      </c>
      <c r="O79" s="128">
        <v>0</v>
      </c>
      <c r="P79" s="205">
        <v>0</v>
      </c>
    </row>
    <row r="80" spans="1:16" x14ac:dyDescent="0.25">
      <c r="A80" s="28">
        <v>20</v>
      </c>
      <c r="B80" s="124" t="s">
        <v>169</v>
      </c>
      <c r="C80" s="4">
        <v>0</v>
      </c>
      <c r="D80" s="4">
        <v>0</v>
      </c>
      <c r="E80" s="4">
        <v>1</v>
      </c>
      <c r="F80" s="4">
        <v>1</v>
      </c>
      <c r="G80" s="4">
        <v>1</v>
      </c>
      <c r="H80" s="4">
        <v>2</v>
      </c>
      <c r="I80" s="4">
        <v>0</v>
      </c>
      <c r="J80" s="4">
        <v>0</v>
      </c>
      <c r="K80" s="128">
        <v>0</v>
      </c>
      <c r="L80" s="124">
        <v>0</v>
      </c>
      <c r="M80" s="128">
        <v>0</v>
      </c>
      <c r="N80" s="124">
        <v>10</v>
      </c>
      <c r="O80" s="128">
        <v>0</v>
      </c>
      <c r="P80" s="205">
        <v>0</v>
      </c>
    </row>
    <row r="81" spans="1:16" x14ac:dyDescent="0.25">
      <c r="A81" s="215">
        <v>21</v>
      </c>
      <c r="B81" s="124" t="s">
        <v>170</v>
      </c>
      <c r="C81" s="4">
        <v>0</v>
      </c>
      <c r="D81" s="4">
        <v>0</v>
      </c>
      <c r="E81" s="4">
        <v>2</v>
      </c>
      <c r="F81" s="4">
        <v>0</v>
      </c>
      <c r="G81" s="4">
        <v>1</v>
      </c>
      <c r="H81" s="4">
        <v>0</v>
      </c>
      <c r="I81" s="4">
        <v>0</v>
      </c>
      <c r="J81" s="4">
        <v>0</v>
      </c>
      <c r="K81" s="128">
        <v>0</v>
      </c>
      <c r="L81" s="124">
        <v>0</v>
      </c>
      <c r="M81" s="128">
        <v>0</v>
      </c>
      <c r="N81" s="124">
        <v>9</v>
      </c>
      <c r="O81" s="128">
        <v>0</v>
      </c>
      <c r="P81" s="205">
        <v>0</v>
      </c>
    </row>
    <row r="82" spans="1:16" x14ac:dyDescent="0.25">
      <c r="A82" s="28">
        <v>22</v>
      </c>
      <c r="B82" s="124" t="s">
        <v>171</v>
      </c>
      <c r="C82" s="4">
        <v>2</v>
      </c>
      <c r="D82" s="4">
        <v>0</v>
      </c>
      <c r="E82" s="4">
        <v>3</v>
      </c>
      <c r="F82" s="4">
        <v>2</v>
      </c>
      <c r="G82" s="4">
        <v>1</v>
      </c>
      <c r="H82" s="4">
        <v>1</v>
      </c>
      <c r="I82" s="4">
        <v>1</v>
      </c>
      <c r="J82" s="4">
        <v>1</v>
      </c>
      <c r="K82" s="128">
        <v>0</v>
      </c>
      <c r="L82" s="124">
        <v>0</v>
      </c>
      <c r="M82" s="128">
        <v>0</v>
      </c>
      <c r="N82" s="124">
        <v>10</v>
      </c>
      <c r="O82" s="128">
        <v>0</v>
      </c>
      <c r="P82" s="205">
        <v>0</v>
      </c>
    </row>
    <row r="83" spans="1:16" x14ac:dyDescent="0.25">
      <c r="A83" s="215">
        <v>23</v>
      </c>
      <c r="B83" s="124" t="s">
        <v>172</v>
      </c>
      <c r="C83" s="4">
        <v>0</v>
      </c>
      <c r="D83" s="4">
        <v>0</v>
      </c>
      <c r="E83" s="4">
        <v>4</v>
      </c>
      <c r="F83" s="4">
        <v>3</v>
      </c>
      <c r="G83" s="4">
        <v>2</v>
      </c>
      <c r="H83" s="4">
        <v>2</v>
      </c>
      <c r="I83" s="4">
        <v>0</v>
      </c>
      <c r="J83" s="4">
        <v>0</v>
      </c>
      <c r="K83" s="128">
        <v>0</v>
      </c>
      <c r="L83" s="124">
        <v>0</v>
      </c>
      <c r="M83" s="128">
        <v>0</v>
      </c>
      <c r="N83" s="124">
        <v>3</v>
      </c>
      <c r="O83" s="128">
        <v>0</v>
      </c>
      <c r="P83" s="205">
        <v>0</v>
      </c>
    </row>
    <row r="84" spans="1:16" x14ac:dyDescent="0.25">
      <c r="A84" s="28">
        <v>24</v>
      </c>
      <c r="B84" s="124" t="s">
        <v>160</v>
      </c>
      <c r="C84" s="4">
        <v>0</v>
      </c>
      <c r="D84" s="4">
        <v>0</v>
      </c>
      <c r="E84" s="4">
        <v>2</v>
      </c>
      <c r="F84" s="4">
        <v>2</v>
      </c>
      <c r="G84" s="4">
        <v>1</v>
      </c>
      <c r="H84" s="4">
        <v>3</v>
      </c>
      <c r="I84" s="4">
        <v>0</v>
      </c>
      <c r="J84" s="4">
        <v>0</v>
      </c>
      <c r="K84" s="128">
        <v>0</v>
      </c>
      <c r="L84" s="124">
        <v>0</v>
      </c>
      <c r="M84" s="128">
        <v>0</v>
      </c>
      <c r="N84" s="124">
        <v>10</v>
      </c>
      <c r="O84" s="128">
        <v>0</v>
      </c>
      <c r="P84" s="205">
        <v>0</v>
      </c>
    </row>
    <row r="85" spans="1:16" x14ac:dyDescent="0.25">
      <c r="A85" s="215">
        <v>25</v>
      </c>
      <c r="B85" s="122" t="s">
        <v>173</v>
      </c>
      <c r="C85" s="4">
        <v>1</v>
      </c>
      <c r="D85" s="4">
        <v>0</v>
      </c>
      <c r="E85" s="4">
        <v>1</v>
      </c>
      <c r="F85" s="4">
        <v>1</v>
      </c>
      <c r="G85" s="4">
        <v>0</v>
      </c>
      <c r="H85" s="4">
        <v>1</v>
      </c>
      <c r="I85" s="4">
        <v>0</v>
      </c>
      <c r="J85" s="4">
        <v>0</v>
      </c>
      <c r="K85" s="128">
        <v>0</v>
      </c>
      <c r="L85" s="124">
        <v>0</v>
      </c>
      <c r="M85" s="128">
        <v>0</v>
      </c>
      <c r="N85" s="124">
        <v>3</v>
      </c>
      <c r="O85" s="128">
        <v>0</v>
      </c>
      <c r="P85" s="205">
        <v>0</v>
      </c>
    </row>
    <row r="86" spans="1:16" ht="14.25" thickBot="1" x14ac:dyDescent="0.3">
      <c r="A86" s="29">
        <v>14</v>
      </c>
      <c r="B86" s="211" t="s">
        <v>174</v>
      </c>
      <c r="C86" s="40">
        <v>0</v>
      </c>
      <c r="D86" s="216">
        <v>0</v>
      </c>
      <c r="E86" s="216">
        <v>3</v>
      </c>
      <c r="F86" s="216">
        <v>1</v>
      </c>
      <c r="G86" s="216">
        <v>0</v>
      </c>
      <c r="H86" s="216">
        <v>0</v>
      </c>
      <c r="I86" s="216">
        <v>1</v>
      </c>
      <c r="J86" s="216">
        <v>1</v>
      </c>
      <c r="K86" s="217">
        <v>0</v>
      </c>
      <c r="L86" s="124">
        <v>0</v>
      </c>
      <c r="M86" s="217">
        <v>0</v>
      </c>
      <c r="N86" s="218">
        <v>10</v>
      </c>
      <c r="O86" s="219">
        <v>0</v>
      </c>
      <c r="P86" s="220">
        <v>0</v>
      </c>
    </row>
    <row r="87" spans="1:16" ht="21.75" customHeight="1" x14ac:dyDescent="0.25">
      <c r="A87" s="361" t="s">
        <v>175</v>
      </c>
      <c r="B87" s="361"/>
      <c r="C87" s="242">
        <v>65</v>
      </c>
      <c r="D87" s="242">
        <v>21</v>
      </c>
      <c r="E87" s="242">
        <v>303</v>
      </c>
      <c r="F87" s="242">
        <v>294</v>
      </c>
      <c r="G87" s="242">
        <v>41</v>
      </c>
      <c r="H87" s="242">
        <v>106</v>
      </c>
      <c r="I87" s="242">
        <v>45</v>
      </c>
      <c r="J87" s="242">
        <v>45</v>
      </c>
      <c r="K87" s="242">
        <v>81</v>
      </c>
      <c r="L87" s="242">
        <v>140</v>
      </c>
      <c r="M87" s="243">
        <v>97</v>
      </c>
      <c r="N87" s="243">
        <v>24</v>
      </c>
      <c r="O87" s="243">
        <v>0</v>
      </c>
      <c r="P87" s="244">
        <v>1</v>
      </c>
    </row>
    <row r="88" spans="1:16" x14ac:dyDescent="0.25">
      <c r="A88" s="128">
        <v>1</v>
      </c>
      <c r="B88" s="128" t="s">
        <v>175</v>
      </c>
      <c r="C88" s="221">
        <v>47</v>
      </c>
      <c r="D88" s="221">
        <v>18</v>
      </c>
      <c r="E88" s="221">
        <v>67</v>
      </c>
      <c r="F88" s="221">
        <v>52</v>
      </c>
      <c r="G88" s="221">
        <v>15</v>
      </c>
      <c r="H88" s="221">
        <v>43</v>
      </c>
      <c r="I88" s="221">
        <v>23</v>
      </c>
      <c r="J88" s="221">
        <v>23</v>
      </c>
      <c r="K88" s="221">
        <v>81</v>
      </c>
      <c r="L88" s="221">
        <v>140</v>
      </c>
      <c r="M88" s="222">
        <v>97</v>
      </c>
      <c r="N88" s="222">
        <v>0</v>
      </c>
      <c r="O88" s="222">
        <v>0</v>
      </c>
      <c r="P88" s="203">
        <v>1</v>
      </c>
    </row>
    <row r="89" spans="1:16" x14ac:dyDescent="0.25">
      <c r="A89" s="128">
        <v>2</v>
      </c>
      <c r="B89" s="128" t="s">
        <v>176</v>
      </c>
      <c r="C89" s="14">
        <v>2</v>
      </c>
      <c r="D89" s="14">
        <v>0</v>
      </c>
      <c r="E89" s="14">
        <v>29</v>
      </c>
      <c r="F89" s="14">
        <v>23</v>
      </c>
      <c r="G89" s="14">
        <v>2</v>
      </c>
      <c r="H89" s="14">
        <v>6</v>
      </c>
      <c r="I89" s="14">
        <v>4</v>
      </c>
      <c r="J89" s="14">
        <v>4</v>
      </c>
      <c r="K89" s="14">
        <v>0</v>
      </c>
      <c r="L89" s="14">
        <v>0</v>
      </c>
      <c r="M89" s="5">
        <v>0</v>
      </c>
      <c r="N89" s="5">
        <v>3</v>
      </c>
      <c r="O89" s="5">
        <v>0</v>
      </c>
      <c r="P89" s="203">
        <v>0</v>
      </c>
    </row>
    <row r="90" spans="1:16" x14ac:dyDescent="0.25">
      <c r="A90" s="128">
        <v>3</v>
      </c>
      <c r="B90" s="128" t="s">
        <v>177</v>
      </c>
      <c r="C90" s="14">
        <v>1</v>
      </c>
      <c r="D90" s="14">
        <v>0</v>
      </c>
      <c r="E90" s="14">
        <v>19</v>
      </c>
      <c r="F90" s="14">
        <v>17</v>
      </c>
      <c r="G90" s="14">
        <v>2</v>
      </c>
      <c r="H90" s="14">
        <v>4</v>
      </c>
      <c r="I90" s="14">
        <v>1</v>
      </c>
      <c r="J90" s="14">
        <v>1</v>
      </c>
      <c r="K90" s="14">
        <v>0</v>
      </c>
      <c r="L90" s="14">
        <v>0</v>
      </c>
      <c r="M90" s="5">
        <v>0</v>
      </c>
      <c r="N90" s="5">
        <v>3</v>
      </c>
      <c r="O90" s="5">
        <v>0</v>
      </c>
      <c r="P90" s="203">
        <v>0</v>
      </c>
    </row>
    <row r="91" spans="1:16" x14ac:dyDescent="0.25">
      <c r="A91" s="128">
        <v>4</v>
      </c>
      <c r="B91" s="128" t="s">
        <v>178</v>
      </c>
      <c r="C91" s="14">
        <v>3</v>
      </c>
      <c r="D91" s="14">
        <v>2</v>
      </c>
      <c r="E91" s="14">
        <v>32</v>
      </c>
      <c r="F91" s="14">
        <v>46</v>
      </c>
      <c r="G91" s="14">
        <v>5</v>
      </c>
      <c r="H91" s="14">
        <v>17</v>
      </c>
      <c r="I91" s="14">
        <v>2</v>
      </c>
      <c r="J91" s="14">
        <v>2</v>
      </c>
      <c r="K91" s="14">
        <v>0</v>
      </c>
      <c r="L91" s="14">
        <v>0</v>
      </c>
      <c r="M91" s="5">
        <v>0</v>
      </c>
      <c r="N91" s="5">
        <v>3</v>
      </c>
      <c r="O91" s="5">
        <v>0</v>
      </c>
      <c r="P91" s="203">
        <v>0</v>
      </c>
    </row>
    <row r="92" spans="1:16" x14ac:dyDescent="0.25">
      <c r="A92" s="128">
        <v>5</v>
      </c>
      <c r="B92" s="128" t="s">
        <v>179</v>
      </c>
      <c r="C92" s="14">
        <v>0</v>
      </c>
      <c r="D92" s="14">
        <v>0</v>
      </c>
      <c r="E92" s="14">
        <v>21</v>
      </c>
      <c r="F92" s="14">
        <v>30</v>
      </c>
      <c r="G92" s="14">
        <v>1</v>
      </c>
      <c r="H92" s="14">
        <v>4</v>
      </c>
      <c r="I92" s="14">
        <v>2</v>
      </c>
      <c r="J92" s="14">
        <v>2</v>
      </c>
      <c r="K92" s="14">
        <v>0</v>
      </c>
      <c r="L92" s="14">
        <v>0</v>
      </c>
      <c r="M92" s="5">
        <v>0</v>
      </c>
      <c r="N92" s="5">
        <v>3</v>
      </c>
      <c r="O92" s="5">
        <v>0</v>
      </c>
      <c r="P92" s="203">
        <v>0</v>
      </c>
    </row>
    <row r="93" spans="1:16" x14ac:dyDescent="0.25">
      <c r="A93" s="128">
        <v>6</v>
      </c>
      <c r="B93" s="128" t="s">
        <v>180</v>
      </c>
      <c r="C93" s="14">
        <v>0</v>
      </c>
      <c r="D93" s="14">
        <v>0</v>
      </c>
      <c r="E93" s="14">
        <v>16</v>
      </c>
      <c r="F93" s="14">
        <v>18</v>
      </c>
      <c r="G93" s="14">
        <v>1</v>
      </c>
      <c r="H93" s="14">
        <v>2</v>
      </c>
      <c r="I93" s="14">
        <v>2</v>
      </c>
      <c r="J93" s="14">
        <v>2</v>
      </c>
      <c r="K93" s="14">
        <v>0</v>
      </c>
      <c r="L93" s="14">
        <v>0</v>
      </c>
      <c r="M93" s="5">
        <v>0</v>
      </c>
      <c r="N93" s="5">
        <v>3</v>
      </c>
      <c r="O93" s="5">
        <v>0</v>
      </c>
      <c r="P93" s="203">
        <v>0</v>
      </c>
    </row>
    <row r="94" spans="1:16" x14ac:dyDescent="0.25">
      <c r="A94" s="128">
        <v>7</v>
      </c>
      <c r="B94" s="128" t="s">
        <v>181</v>
      </c>
      <c r="C94" s="14">
        <v>2</v>
      </c>
      <c r="D94" s="14">
        <v>1</v>
      </c>
      <c r="E94" s="14">
        <v>14</v>
      </c>
      <c r="F94" s="14">
        <v>16</v>
      </c>
      <c r="G94" s="14">
        <v>3</v>
      </c>
      <c r="H94" s="14">
        <v>3</v>
      </c>
      <c r="I94" s="14">
        <v>2</v>
      </c>
      <c r="J94" s="14">
        <v>2</v>
      </c>
      <c r="K94" s="14">
        <v>0</v>
      </c>
      <c r="L94" s="14">
        <v>0</v>
      </c>
      <c r="M94" s="5">
        <v>0</v>
      </c>
      <c r="N94" s="5">
        <v>3</v>
      </c>
      <c r="O94" s="5">
        <v>0</v>
      </c>
      <c r="P94" s="203">
        <v>0</v>
      </c>
    </row>
    <row r="95" spans="1:16" x14ac:dyDescent="0.25">
      <c r="A95" s="128">
        <v>8</v>
      </c>
      <c r="B95" s="128" t="s">
        <v>182</v>
      </c>
      <c r="C95" s="14">
        <v>3</v>
      </c>
      <c r="D95" s="14">
        <v>0</v>
      </c>
      <c r="E95" s="14">
        <v>53</v>
      </c>
      <c r="F95" s="14">
        <v>39</v>
      </c>
      <c r="G95" s="14">
        <v>6</v>
      </c>
      <c r="H95" s="14">
        <v>15</v>
      </c>
      <c r="I95" s="14">
        <v>4</v>
      </c>
      <c r="J95" s="14">
        <v>4</v>
      </c>
      <c r="K95" s="14">
        <v>0</v>
      </c>
      <c r="L95" s="14">
        <v>0</v>
      </c>
      <c r="M95" s="5">
        <v>0</v>
      </c>
      <c r="N95" s="5">
        <v>3</v>
      </c>
      <c r="O95" s="5">
        <v>0</v>
      </c>
      <c r="P95" s="203">
        <v>0</v>
      </c>
    </row>
    <row r="96" spans="1:16" x14ac:dyDescent="0.25">
      <c r="A96" s="128">
        <v>9</v>
      </c>
      <c r="B96" s="128" t="s">
        <v>183</v>
      </c>
      <c r="C96" s="14">
        <v>1</v>
      </c>
      <c r="D96" s="14">
        <v>0</v>
      </c>
      <c r="E96" s="14">
        <v>24</v>
      </c>
      <c r="F96" s="14">
        <v>16</v>
      </c>
      <c r="G96" s="14">
        <v>1</v>
      </c>
      <c r="H96" s="14">
        <v>4</v>
      </c>
      <c r="I96" s="14">
        <v>4</v>
      </c>
      <c r="J96" s="14">
        <v>4</v>
      </c>
      <c r="K96" s="14">
        <v>0</v>
      </c>
      <c r="L96" s="14">
        <v>0</v>
      </c>
      <c r="M96" s="5">
        <v>0</v>
      </c>
      <c r="N96" s="5">
        <v>3</v>
      </c>
      <c r="O96" s="5">
        <v>0</v>
      </c>
      <c r="P96" s="203">
        <v>0</v>
      </c>
    </row>
    <row r="97" spans="1:16" x14ac:dyDescent="0.25">
      <c r="A97" s="128">
        <v>10</v>
      </c>
      <c r="B97" s="128" t="s">
        <v>184</v>
      </c>
      <c r="C97" s="223">
        <v>0</v>
      </c>
      <c r="D97" s="223">
        <v>0</v>
      </c>
      <c r="E97" s="223">
        <v>0</v>
      </c>
      <c r="F97" s="223">
        <v>0</v>
      </c>
      <c r="G97" s="223">
        <v>0</v>
      </c>
      <c r="H97" s="223">
        <v>0</v>
      </c>
      <c r="I97" s="223">
        <v>0</v>
      </c>
      <c r="J97" s="223">
        <v>0</v>
      </c>
      <c r="K97" s="223">
        <v>0</v>
      </c>
      <c r="L97" s="223">
        <v>0</v>
      </c>
      <c r="M97" s="224">
        <v>0</v>
      </c>
      <c r="N97" s="225">
        <v>0</v>
      </c>
      <c r="O97" s="224">
        <v>0</v>
      </c>
      <c r="P97" s="203">
        <v>0</v>
      </c>
    </row>
    <row r="98" spans="1:16" x14ac:dyDescent="0.25">
      <c r="A98" s="35">
        <v>11</v>
      </c>
      <c r="B98" s="35" t="s">
        <v>162</v>
      </c>
      <c r="C98" s="136">
        <v>3</v>
      </c>
      <c r="D98" s="136">
        <v>0</v>
      </c>
      <c r="E98" s="136">
        <v>7</v>
      </c>
      <c r="F98" s="46">
        <v>3</v>
      </c>
      <c r="G98" s="136">
        <v>2</v>
      </c>
      <c r="H98" s="136">
        <v>4</v>
      </c>
      <c r="I98" s="136">
        <v>0</v>
      </c>
      <c r="J98" s="136">
        <v>0</v>
      </c>
      <c r="K98" s="136">
        <v>0</v>
      </c>
      <c r="L98" s="136">
        <v>0</v>
      </c>
      <c r="M98" s="136">
        <v>0</v>
      </c>
      <c r="N98" s="136">
        <v>0</v>
      </c>
      <c r="O98" s="136">
        <v>0</v>
      </c>
      <c r="P98" s="226">
        <v>0</v>
      </c>
    </row>
    <row r="99" spans="1:16" x14ac:dyDescent="0.25">
      <c r="A99" s="35">
        <v>12</v>
      </c>
      <c r="B99" s="136" t="s">
        <v>586</v>
      </c>
      <c r="C99" s="136">
        <v>1</v>
      </c>
      <c r="D99" s="136">
        <v>0</v>
      </c>
      <c r="E99" s="136">
        <v>3</v>
      </c>
      <c r="F99" s="46">
        <v>1</v>
      </c>
      <c r="G99" s="136">
        <v>1</v>
      </c>
      <c r="H99" s="136">
        <v>1</v>
      </c>
      <c r="I99" s="136">
        <v>0</v>
      </c>
      <c r="J99" s="136">
        <v>0</v>
      </c>
      <c r="K99" s="136">
        <v>0</v>
      </c>
      <c r="L99" s="136">
        <v>0</v>
      </c>
      <c r="M99" s="136">
        <v>0</v>
      </c>
      <c r="N99" s="136">
        <v>0</v>
      </c>
      <c r="O99" s="136">
        <v>0</v>
      </c>
      <c r="P99" s="226">
        <v>0</v>
      </c>
    </row>
    <row r="100" spans="1:16" x14ac:dyDescent="0.25">
      <c r="A100" s="128">
        <v>13</v>
      </c>
      <c r="B100" s="136" t="s">
        <v>587</v>
      </c>
      <c r="C100" s="136">
        <v>1</v>
      </c>
      <c r="D100" s="136">
        <v>0</v>
      </c>
      <c r="E100" s="136">
        <v>2</v>
      </c>
      <c r="F100" s="136">
        <v>4</v>
      </c>
      <c r="G100" s="136">
        <v>0</v>
      </c>
      <c r="H100" s="136">
        <v>1</v>
      </c>
      <c r="I100" s="136">
        <v>0</v>
      </c>
      <c r="J100" s="136">
        <v>0</v>
      </c>
      <c r="K100" s="136">
        <v>0</v>
      </c>
      <c r="L100" s="136">
        <v>0</v>
      </c>
      <c r="M100" s="136">
        <v>0</v>
      </c>
      <c r="N100" s="136">
        <v>0</v>
      </c>
      <c r="O100" s="136">
        <v>0</v>
      </c>
      <c r="P100" s="203">
        <v>0</v>
      </c>
    </row>
    <row r="101" spans="1:16" x14ac:dyDescent="0.25">
      <c r="A101" s="128">
        <v>14</v>
      </c>
      <c r="B101" s="136" t="s">
        <v>588</v>
      </c>
      <c r="C101" s="136">
        <v>0</v>
      </c>
      <c r="D101" s="136">
        <v>0</v>
      </c>
      <c r="E101" s="136">
        <v>1</v>
      </c>
      <c r="F101" s="136">
        <v>1</v>
      </c>
      <c r="G101" s="136">
        <v>0</v>
      </c>
      <c r="H101" s="136">
        <v>0</v>
      </c>
      <c r="I101" s="136">
        <v>0</v>
      </c>
      <c r="J101" s="136">
        <v>0</v>
      </c>
      <c r="K101" s="136">
        <v>0</v>
      </c>
      <c r="L101" s="136">
        <v>0</v>
      </c>
      <c r="M101" s="136">
        <v>0</v>
      </c>
      <c r="N101" s="136">
        <v>0</v>
      </c>
      <c r="O101" s="136">
        <v>0</v>
      </c>
      <c r="P101" s="203">
        <v>0</v>
      </c>
    </row>
    <row r="102" spans="1:16" x14ac:dyDescent="0.25">
      <c r="A102" s="128">
        <v>15</v>
      </c>
      <c r="B102" s="136" t="s">
        <v>589</v>
      </c>
      <c r="C102" s="136">
        <v>0</v>
      </c>
      <c r="D102" s="136">
        <v>0</v>
      </c>
      <c r="E102" s="136">
        <v>1</v>
      </c>
      <c r="F102" s="136">
        <v>2</v>
      </c>
      <c r="G102" s="136">
        <v>0</v>
      </c>
      <c r="H102" s="136">
        <v>1</v>
      </c>
      <c r="I102" s="136">
        <v>0</v>
      </c>
      <c r="J102" s="136">
        <v>0</v>
      </c>
      <c r="K102" s="136">
        <v>0</v>
      </c>
      <c r="L102" s="136">
        <v>0</v>
      </c>
      <c r="M102" s="136">
        <v>0</v>
      </c>
      <c r="N102" s="136">
        <v>0</v>
      </c>
      <c r="O102" s="136">
        <v>0</v>
      </c>
      <c r="P102" s="203">
        <v>0</v>
      </c>
    </row>
    <row r="103" spans="1:16" x14ac:dyDescent="0.25">
      <c r="A103" s="128">
        <v>16</v>
      </c>
      <c r="B103" s="136" t="s">
        <v>590</v>
      </c>
      <c r="C103" s="136">
        <v>1</v>
      </c>
      <c r="D103" s="136">
        <v>0</v>
      </c>
      <c r="E103" s="136">
        <v>4</v>
      </c>
      <c r="F103" s="136">
        <v>10</v>
      </c>
      <c r="G103" s="136">
        <v>1</v>
      </c>
      <c r="H103" s="136">
        <v>1</v>
      </c>
      <c r="I103" s="136">
        <v>0</v>
      </c>
      <c r="J103" s="136">
        <v>0</v>
      </c>
      <c r="K103" s="136">
        <v>0</v>
      </c>
      <c r="L103" s="136">
        <v>0</v>
      </c>
      <c r="M103" s="136">
        <v>0</v>
      </c>
      <c r="N103" s="136">
        <v>0</v>
      </c>
      <c r="O103" s="136">
        <v>0</v>
      </c>
      <c r="P103" s="203">
        <v>0</v>
      </c>
    </row>
    <row r="104" spans="1:16" x14ac:dyDescent="0.25">
      <c r="A104" s="128">
        <v>17</v>
      </c>
      <c r="B104" s="136" t="s">
        <v>591</v>
      </c>
      <c r="C104" s="136">
        <v>0</v>
      </c>
      <c r="D104" s="136">
        <v>0</v>
      </c>
      <c r="E104" s="136">
        <v>5</v>
      </c>
      <c r="F104" s="136">
        <v>8</v>
      </c>
      <c r="G104" s="136">
        <v>1</v>
      </c>
      <c r="H104" s="136">
        <v>0</v>
      </c>
      <c r="I104" s="136">
        <v>1</v>
      </c>
      <c r="J104" s="136">
        <v>1</v>
      </c>
      <c r="K104" s="136">
        <v>0</v>
      </c>
      <c r="L104" s="136">
        <v>0</v>
      </c>
      <c r="M104" s="136">
        <v>0</v>
      </c>
      <c r="N104" s="136">
        <v>0</v>
      </c>
      <c r="O104" s="136">
        <v>0</v>
      </c>
      <c r="P104" s="203">
        <v>0</v>
      </c>
    </row>
    <row r="105" spans="1:16" x14ac:dyDescent="0.25">
      <c r="A105" s="128">
        <v>18</v>
      </c>
      <c r="B105" s="136" t="s">
        <v>592</v>
      </c>
      <c r="C105" s="136">
        <v>0</v>
      </c>
      <c r="D105" s="136">
        <v>0</v>
      </c>
      <c r="E105" s="136">
        <v>1</v>
      </c>
      <c r="F105" s="136">
        <v>2</v>
      </c>
      <c r="G105" s="136">
        <v>0</v>
      </c>
      <c r="H105" s="136">
        <v>0</v>
      </c>
      <c r="I105" s="136">
        <v>0</v>
      </c>
      <c r="J105" s="136">
        <v>0</v>
      </c>
      <c r="K105" s="136">
        <v>0</v>
      </c>
      <c r="L105" s="136">
        <v>0</v>
      </c>
      <c r="M105" s="136">
        <v>0</v>
      </c>
      <c r="N105" s="136">
        <v>0</v>
      </c>
      <c r="O105" s="136">
        <v>0</v>
      </c>
      <c r="P105" s="203">
        <v>0</v>
      </c>
    </row>
    <row r="106" spans="1:16" x14ac:dyDescent="0.25">
      <c r="A106" s="128">
        <v>19</v>
      </c>
      <c r="B106" s="136" t="s">
        <v>593</v>
      </c>
      <c r="C106" s="136">
        <v>0</v>
      </c>
      <c r="D106" s="136">
        <v>0</v>
      </c>
      <c r="E106" s="136">
        <v>2</v>
      </c>
      <c r="F106" s="136">
        <v>5</v>
      </c>
      <c r="G106" s="136">
        <v>0</v>
      </c>
      <c r="H106" s="136">
        <v>0</v>
      </c>
      <c r="I106" s="136">
        <v>0</v>
      </c>
      <c r="J106" s="136">
        <v>0</v>
      </c>
      <c r="K106" s="136">
        <v>0</v>
      </c>
      <c r="L106" s="136">
        <v>0</v>
      </c>
      <c r="M106" s="136">
        <v>0</v>
      </c>
      <c r="N106" s="136">
        <v>0</v>
      </c>
      <c r="O106" s="136">
        <v>0</v>
      </c>
      <c r="P106" s="203">
        <v>0</v>
      </c>
    </row>
    <row r="107" spans="1:16" x14ac:dyDescent="0.25">
      <c r="A107" s="128">
        <v>20</v>
      </c>
      <c r="B107" s="136" t="s">
        <v>594</v>
      </c>
      <c r="C107" s="136">
        <v>0</v>
      </c>
      <c r="D107" s="136">
        <v>0</v>
      </c>
      <c r="E107" s="136">
        <v>1</v>
      </c>
      <c r="F107" s="136">
        <v>1</v>
      </c>
      <c r="G107" s="136">
        <v>0</v>
      </c>
      <c r="H107" s="136">
        <v>0</v>
      </c>
      <c r="I107" s="136">
        <v>0</v>
      </c>
      <c r="J107" s="136">
        <v>0</v>
      </c>
      <c r="K107" s="136">
        <v>0</v>
      </c>
      <c r="L107" s="136">
        <v>0</v>
      </c>
      <c r="M107" s="136">
        <v>0</v>
      </c>
      <c r="N107" s="136">
        <v>0</v>
      </c>
      <c r="O107" s="136">
        <v>0</v>
      </c>
      <c r="P107" s="203">
        <v>0</v>
      </c>
    </row>
    <row r="108" spans="1:16" x14ac:dyDescent="0.25">
      <c r="A108" s="128">
        <v>21</v>
      </c>
      <c r="B108" s="136" t="s">
        <v>595</v>
      </c>
      <c r="C108" s="136">
        <v>0</v>
      </c>
      <c r="D108" s="136">
        <v>0</v>
      </c>
      <c r="E108" s="136">
        <v>0</v>
      </c>
      <c r="F108" s="136">
        <v>0</v>
      </c>
      <c r="G108" s="136">
        <v>0</v>
      </c>
      <c r="H108" s="136">
        <v>0</v>
      </c>
      <c r="I108" s="136">
        <v>0</v>
      </c>
      <c r="J108" s="136">
        <v>0</v>
      </c>
      <c r="K108" s="136">
        <v>0</v>
      </c>
      <c r="L108" s="136">
        <v>0</v>
      </c>
      <c r="M108" s="136">
        <v>0</v>
      </c>
      <c r="N108" s="136">
        <v>0</v>
      </c>
      <c r="O108" s="136">
        <v>0</v>
      </c>
      <c r="P108" s="203">
        <v>0</v>
      </c>
    </row>
    <row r="109" spans="1:16" x14ac:dyDescent="0.25">
      <c r="A109" s="128">
        <v>22</v>
      </c>
      <c r="B109" s="136" t="s">
        <v>596</v>
      </c>
      <c r="C109" s="136">
        <v>0</v>
      </c>
      <c r="D109" s="136">
        <v>0</v>
      </c>
      <c r="E109" s="136">
        <v>0</v>
      </c>
      <c r="F109" s="136">
        <v>0</v>
      </c>
      <c r="G109" s="136">
        <v>0</v>
      </c>
      <c r="H109" s="136">
        <v>0</v>
      </c>
      <c r="I109" s="136">
        <v>0</v>
      </c>
      <c r="J109" s="136">
        <v>0</v>
      </c>
      <c r="K109" s="136">
        <v>0</v>
      </c>
      <c r="L109" s="136">
        <v>0</v>
      </c>
      <c r="M109" s="136">
        <v>0</v>
      </c>
      <c r="N109" s="136">
        <v>0</v>
      </c>
      <c r="O109" s="136">
        <v>0</v>
      </c>
      <c r="P109" s="203">
        <v>0</v>
      </c>
    </row>
    <row r="110" spans="1:16" x14ac:dyDescent="0.25">
      <c r="A110" s="128">
        <v>23</v>
      </c>
      <c r="B110" s="136" t="s">
        <v>597</v>
      </c>
      <c r="C110" s="136">
        <v>0</v>
      </c>
      <c r="D110" s="136">
        <v>0</v>
      </c>
      <c r="E110" s="136">
        <v>0</v>
      </c>
      <c r="F110" s="136">
        <v>0</v>
      </c>
      <c r="G110" s="136">
        <v>0</v>
      </c>
      <c r="H110" s="136">
        <v>0</v>
      </c>
      <c r="I110" s="136">
        <v>0</v>
      </c>
      <c r="J110" s="136">
        <v>0</v>
      </c>
      <c r="K110" s="136">
        <v>0</v>
      </c>
      <c r="L110" s="136">
        <v>0</v>
      </c>
      <c r="M110" s="136">
        <v>0</v>
      </c>
      <c r="N110" s="136">
        <v>0</v>
      </c>
      <c r="O110" s="136">
        <v>0</v>
      </c>
      <c r="P110" s="203">
        <v>0</v>
      </c>
    </row>
    <row r="111" spans="1:16" x14ac:dyDescent="0.25">
      <c r="A111" s="128">
        <v>24</v>
      </c>
      <c r="B111" s="136" t="s">
        <v>598</v>
      </c>
      <c r="C111" s="136">
        <v>0</v>
      </c>
      <c r="D111" s="136">
        <v>0</v>
      </c>
      <c r="E111" s="136">
        <v>0</v>
      </c>
      <c r="F111" s="136">
        <v>0</v>
      </c>
      <c r="G111" s="136">
        <v>0</v>
      </c>
      <c r="H111" s="136">
        <v>0</v>
      </c>
      <c r="I111" s="136">
        <v>0</v>
      </c>
      <c r="J111" s="136">
        <v>0</v>
      </c>
      <c r="K111" s="136">
        <v>0</v>
      </c>
      <c r="L111" s="136">
        <v>0</v>
      </c>
      <c r="M111" s="136">
        <v>0</v>
      </c>
      <c r="N111" s="136">
        <v>0</v>
      </c>
      <c r="O111" s="136">
        <v>0</v>
      </c>
      <c r="P111" s="209">
        <v>0</v>
      </c>
    </row>
    <row r="112" spans="1:16" x14ac:dyDescent="0.25">
      <c r="A112" s="128">
        <v>25</v>
      </c>
      <c r="B112" s="136" t="s">
        <v>599</v>
      </c>
      <c r="C112" s="136">
        <v>0</v>
      </c>
      <c r="D112" s="136">
        <v>0</v>
      </c>
      <c r="E112" s="136">
        <v>0</v>
      </c>
      <c r="F112" s="136">
        <v>0</v>
      </c>
      <c r="G112" s="136">
        <v>0</v>
      </c>
      <c r="H112" s="136">
        <v>0</v>
      </c>
      <c r="I112" s="136">
        <v>0</v>
      </c>
      <c r="J112" s="136">
        <v>0</v>
      </c>
      <c r="K112" s="136">
        <v>0</v>
      </c>
      <c r="L112" s="136">
        <v>0</v>
      </c>
      <c r="M112" s="136">
        <v>0</v>
      </c>
      <c r="N112" s="136">
        <v>0</v>
      </c>
      <c r="O112" s="136">
        <v>0</v>
      </c>
      <c r="P112" s="203">
        <v>0</v>
      </c>
    </row>
    <row r="113" spans="1:16" ht="14.25" thickBot="1" x14ac:dyDescent="0.3">
      <c r="A113" s="13">
        <v>26</v>
      </c>
      <c r="B113" s="227" t="s">
        <v>593</v>
      </c>
      <c r="C113" s="228">
        <v>0</v>
      </c>
      <c r="D113" s="229">
        <v>0</v>
      </c>
      <c r="E113" s="229">
        <v>1</v>
      </c>
      <c r="F113" s="229">
        <v>0</v>
      </c>
      <c r="G113" s="229">
        <v>0</v>
      </c>
      <c r="H113" s="229">
        <v>0</v>
      </c>
      <c r="I113" s="229">
        <v>0</v>
      </c>
      <c r="J113" s="229">
        <v>0</v>
      </c>
      <c r="K113" s="229">
        <v>0</v>
      </c>
      <c r="L113" s="229">
        <v>0</v>
      </c>
      <c r="M113" s="229">
        <v>0</v>
      </c>
      <c r="N113" s="229">
        <v>0</v>
      </c>
      <c r="O113" s="229">
        <v>0</v>
      </c>
      <c r="P113" s="230">
        <v>0</v>
      </c>
    </row>
    <row r="114" spans="1:16" ht="24.75" customHeight="1" x14ac:dyDescent="0.25">
      <c r="A114" s="355" t="s">
        <v>600</v>
      </c>
      <c r="B114" s="356"/>
      <c r="C114" s="245">
        <v>840</v>
      </c>
      <c r="D114" s="245">
        <v>163</v>
      </c>
      <c r="E114" s="245">
        <v>2087</v>
      </c>
      <c r="F114" s="245">
        <v>0</v>
      </c>
      <c r="G114" s="245">
        <v>158</v>
      </c>
      <c r="H114" s="245">
        <v>45</v>
      </c>
      <c r="I114" s="245">
        <v>478</v>
      </c>
      <c r="J114" s="246">
        <v>478</v>
      </c>
      <c r="K114" s="245">
        <v>238</v>
      </c>
      <c r="L114" s="245">
        <v>1439</v>
      </c>
      <c r="M114" s="245">
        <v>745</v>
      </c>
      <c r="N114" s="245">
        <v>170</v>
      </c>
      <c r="O114" s="240">
        <v>0</v>
      </c>
      <c r="P114" s="241">
        <v>4</v>
      </c>
    </row>
    <row r="115" spans="1:16" x14ac:dyDescent="0.25">
      <c r="A115" s="128">
        <v>1</v>
      </c>
      <c r="B115" s="128" t="s">
        <v>600</v>
      </c>
      <c r="C115" s="128">
        <v>290</v>
      </c>
      <c r="D115" s="128">
        <v>15</v>
      </c>
      <c r="E115" s="128">
        <v>1786</v>
      </c>
      <c r="F115" s="128">
        <v>0</v>
      </c>
      <c r="G115" s="128">
        <v>158</v>
      </c>
      <c r="H115" s="128">
        <v>45</v>
      </c>
      <c r="I115" s="128">
        <v>478</v>
      </c>
      <c r="J115" s="128">
        <v>478</v>
      </c>
      <c r="K115" s="232">
        <v>238</v>
      </c>
      <c r="L115" s="128">
        <v>1439</v>
      </c>
      <c r="M115" s="128">
        <v>745</v>
      </c>
      <c r="N115" s="128">
        <v>0</v>
      </c>
      <c r="O115" s="128">
        <v>0</v>
      </c>
      <c r="P115" s="233">
        <v>4</v>
      </c>
    </row>
    <row r="116" spans="1:16" ht="14.25" thickBot="1" x14ac:dyDescent="0.3">
      <c r="A116" s="217">
        <v>2</v>
      </c>
      <c r="B116" s="36" t="s">
        <v>601</v>
      </c>
      <c r="C116" s="36">
        <v>25</v>
      </c>
      <c r="D116" s="36">
        <v>10</v>
      </c>
      <c r="E116" s="234">
        <v>17</v>
      </c>
      <c r="F116" s="231">
        <v>0</v>
      </c>
      <c r="G116" s="36">
        <v>0</v>
      </c>
      <c r="H116" s="35">
        <v>0</v>
      </c>
      <c r="I116" s="35">
        <v>0</v>
      </c>
      <c r="J116" s="35">
        <v>0</v>
      </c>
      <c r="K116" s="235">
        <v>0</v>
      </c>
      <c r="L116" s="35">
        <v>0</v>
      </c>
      <c r="M116" s="35">
        <v>0</v>
      </c>
      <c r="N116" s="124">
        <v>10</v>
      </c>
      <c r="O116" s="128">
        <v>0</v>
      </c>
      <c r="P116" s="205">
        <v>0</v>
      </c>
    </row>
    <row r="117" spans="1:16" ht="14.25" thickBot="1" x14ac:dyDescent="0.3">
      <c r="A117" s="13">
        <v>3</v>
      </c>
      <c r="B117" s="124" t="s">
        <v>602</v>
      </c>
      <c r="C117" s="124">
        <v>30</v>
      </c>
      <c r="D117" s="124">
        <v>8</v>
      </c>
      <c r="E117" s="136">
        <v>15</v>
      </c>
      <c r="F117" s="128">
        <v>0</v>
      </c>
      <c r="G117" s="124">
        <v>0</v>
      </c>
      <c r="H117" s="128">
        <v>0</v>
      </c>
      <c r="I117" s="128">
        <v>0</v>
      </c>
      <c r="J117" s="128">
        <v>0</v>
      </c>
      <c r="K117" s="128">
        <v>0</v>
      </c>
      <c r="L117" s="128">
        <v>0</v>
      </c>
      <c r="M117" s="128">
        <v>0</v>
      </c>
      <c r="N117" s="124">
        <v>10</v>
      </c>
      <c r="O117" s="128">
        <v>0</v>
      </c>
      <c r="P117" s="205">
        <v>0</v>
      </c>
    </row>
    <row r="118" spans="1:16" ht="14.25" thickBot="1" x14ac:dyDescent="0.3">
      <c r="A118" s="13">
        <v>4</v>
      </c>
      <c r="B118" s="124" t="s">
        <v>603</v>
      </c>
      <c r="C118" s="124">
        <v>24</v>
      </c>
      <c r="D118" s="124">
        <v>6</v>
      </c>
      <c r="E118" s="136">
        <v>11</v>
      </c>
      <c r="F118" s="231">
        <v>0</v>
      </c>
      <c r="G118" s="124">
        <v>0</v>
      </c>
      <c r="H118" s="128">
        <v>0</v>
      </c>
      <c r="I118" s="128">
        <v>0</v>
      </c>
      <c r="J118" s="128">
        <v>0</v>
      </c>
      <c r="K118" s="128">
        <v>0</v>
      </c>
      <c r="L118" s="128">
        <v>0</v>
      </c>
      <c r="M118" s="128">
        <v>0</v>
      </c>
      <c r="N118" s="124">
        <v>5</v>
      </c>
      <c r="O118" s="128">
        <v>0</v>
      </c>
      <c r="P118" s="236">
        <v>0</v>
      </c>
    </row>
    <row r="119" spans="1:16" ht="14.25" thickBot="1" x14ac:dyDescent="0.3">
      <c r="A119" s="13">
        <v>5</v>
      </c>
      <c r="B119" s="124" t="s">
        <v>604</v>
      </c>
      <c r="C119" s="124">
        <v>18</v>
      </c>
      <c r="D119" s="124">
        <v>8</v>
      </c>
      <c r="E119" s="136">
        <v>8</v>
      </c>
      <c r="F119" s="128">
        <v>0</v>
      </c>
      <c r="G119" s="124">
        <v>0</v>
      </c>
      <c r="H119" s="128">
        <v>0</v>
      </c>
      <c r="I119" s="128">
        <v>0</v>
      </c>
      <c r="J119" s="128">
        <v>0</v>
      </c>
      <c r="K119" s="128">
        <v>0</v>
      </c>
      <c r="L119" s="128">
        <v>0</v>
      </c>
      <c r="M119" s="128">
        <v>0</v>
      </c>
      <c r="N119" s="124">
        <v>5</v>
      </c>
      <c r="O119" s="128">
        <v>0</v>
      </c>
      <c r="P119" s="205">
        <v>0</v>
      </c>
    </row>
    <row r="120" spans="1:16" ht="14.25" thickBot="1" x14ac:dyDescent="0.3">
      <c r="A120" s="13">
        <v>6</v>
      </c>
      <c r="B120" s="124" t="s">
        <v>605</v>
      </c>
      <c r="C120" s="124">
        <v>16</v>
      </c>
      <c r="D120" s="124">
        <v>11</v>
      </c>
      <c r="E120" s="136">
        <v>12</v>
      </c>
      <c r="F120" s="231">
        <v>0</v>
      </c>
      <c r="G120" s="124">
        <v>0</v>
      </c>
      <c r="H120" s="128">
        <v>0</v>
      </c>
      <c r="I120" s="128">
        <v>0</v>
      </c>
      <c r="J120" s="128">
        <v>0</v>
      </c>
      <c r="K120" s="128">
        <v>0</v>
      </c>
      <c r="L120" s="128">
        <v>0</v>
      </c>
      <c r="M120" s="128">
        <v>0</v>
      </c>
      <c r="N120" s="124">
        <v>10</v>
      </c>
      <c r="O120" s="128">
        <v>0</v>
      </c>
      <c r="P120" s="236">
        <v>0</v>
      </c>
    </row>
    <row r="121" spans="1:16" ht="14.25" thickBot="1" x14ac:dyDescent="0.3">
      <c r="A121" s="13">
        <v>7</v>
      </c>
      <c r="B121" s="124" t="s">
        <v>606</v>
      </c>
      <c r="C121" s="124">
        <v>18</v>
      </c>
      <c r="D121" s="124">
        <v>7</v>
      </c>
      <c r="E121" s="136">
        <v>10</v>
      </c>
      <c r="F121" s="56">
        <v>0</v>
      </c>
      <c r="G121" s="124">
        <v>0</v>
      </c>
      <c r="H121" s="128">
        <v>0</v>
      </c>
      <c r="I121" s="128">
        <v>0</v>
      </c>
      <c r="J121" s="128">
        <v>0</v>
      </c>
      <c r="K121" s="128">
        <v>0</v>
      </c>
      <c r="L121" s="128">
        <v>0</v>
      </c>
      <c r="M121" s="128">
        <v>0</v>
      </c>
      <c r="N121" s="124">
        <v>5</v>
      </c>
      <c r="O121" s="128">
        <v>0</v>
      </c>
      <c r="P121" s="205">
        <v>0</v>
      </c>
    </row>
    <row r="122" spans="1:16" ht="14.25" thickBot="1" x14ac:dyDescent="0.3">
      <c r="A122" s="13">
        <v>8</v>
      </c>
      <c r="B122" s="124" t="s">
        <v>607</v>
      </c>
      <c r="C122" s="124">
        <v>12</v>
      </c>
      <c r="D122" s="124">
        <v>5</v>
      </c>
      <c r="E122" s="136">
        <v>9</v>
      </c>
      <c r="F122" s="128">
        <v>0</v>
      </c>
      <c r="G122" s="124">
        <v>0</v>
      </c>
      <c r="H122" s="128">
        <v>0</v>
      </c>
      <c r="I122" s="128">
        <v>0</v>
      </c>
      <c r="J122" s="128">
        <v>0</v>
      </c>
      <c r="K122" s="128">
        <v>0</v>
      </c>
      <c r="L122" s="128">
        <v>0</v>
      </c>
      <c r="M122" s="128">
        <v>0</v>
      </c>
      <c r="N122" s="124">
        <v>5</v>
      </c>
      <c r="O122" s="128">
        <v>0</v>
      </c>
      <c r="P122" s="236">
        <v>0</v>
      </c>
    </row>
    <row r="123" spans="1:16" ht="14.25" thickBot="1" x14ac:dyDescent="0.3">
      <c r="A123" s="13">
        <v>9</v>
      </c>
      <c r="B123" s="124" t="s">
        <v>608</v>
      </c>
      <c r="C123" s="124">
        <v>10</v>
      </c>
      <c r="D123" s="124">
        <v>3</v>
      </c>
      <c r="E123" s="136">
        <v>7</v>
      </c>
      <c r="F123" s="231">
        <v>0</v>
      </c>
      <c r="G123" s="124">
        <v>0</v>
      </c>
      <c r="H123" s="128">
        <v>0</v>
      </c>
      <c r="I123" s="128">
        <v>0</v>
      </c>
      <c r="J123" s="128">
        <v>0</v>
      </c>
      <c r="K123" s="128">
        <v>0</v>
      </c>
      <c r="L123" s="128">
        <v>0</v>
      </c>
      <c r="M123" s="128">
        <v>0</v>
      </c>
      <c r="N123" s="124">
        <v>5</v>
      </c>
      <c r="O123" s="128">
        <v>0</v>
      </c>
      <c r="P123" s="205">
        <v>0</v>
      </c>
    </row>
    <row r="124" spans="1:16" ht="14.25" thickBot="1" x14ac:dyDescent="0.3">
      <c r="A124" s="13">
        <v>10</v>
      </c>
      <c r="B124" s="124" t="s">
        <v>609</v>
      </c>
      <c r="C124" s="124">
        <v>24</v>
      </c>
      <c r="D124" s="124">
        <v>4</v>
      </c>
      <c r="E124" s="136">
        <v>12</v>
      </c>
      <c r="F124" s="128">
        <v>0</v>
      </c>
      <c r="G124" s="124">
        <v>0</v>
      </c>
      <c r="H124" s="128">
        <v>0</v>
      </c>
      <c r="I124" s="128">
        <v>0</v>
      </c>
      <c r="J124" s="128">
        <v>0</v>
      </c>
      <c r="K124" s="128">
        <v>0</v>
      </c>
      <c r="L124" s="128">
        <v>0</v>
      </c>
      <c r="M124" s="128">
        <v>0</v>
      </c>
      <c r="N124" s="124">
        <v>10</v>
      </c>
      <c r="O124" s="128">
        <v>0</v>
      </c>
      <c r="P124" s="236">
        <v>0</v>
      </c>
    </row>
    <row r="125" spans="1:16" ht="14.25" thickBot="1" x14ac:dyDescent="0.3">
      <c r="A125" s="13">
        <v>11</v>
      </c>
      <c r="B125" s="124" t="s">
        <v>610</v>
      </c>
      <c r="C125" s="124">
        <v>26</v>
      </c>
      <c r="D125" s="124">
        <v>6</v>
      </c>
      <c r="E125" s="136">
        <v>11</v>
      </c>
      <c r="F125" s="231">
        <v>0</v>
      </c>
      <c r="G125" s="124">
        <v>0</v>
      </c>
      <c r="H125" s="128">
        <v>0</v>
      </c>
      <c r="I125" s="128">
        <v>0</v>
      </c>
      <c r="J125" s="128">
        <v>0</v>
      </c>
      <c r="K125" s="128">
        <v>0</v>
      </c>
      <c r="L125" s="128">
        <v>0</v>
      </c>
      <c r="M125" s="128">
        <v>0</v>
      </c>
      <c r="N125" s="124">
        <v>10</v>
      </c>
      <c r="O125" s="128">
        <v>0</v>
      </c>
      <c r="P125" s="205">
        <v>0</v>
      </c>
    </row>
    <row r="126" spans="1:16" ht="14.25" thickBot="1" x14ac:dyDescent="0.3">
      <c r="A126" s="13">
        <v>12</v>
      </c>
      <c r="B126" s="124" t="s">
        <v>611</v>
      </c>
      <c r="C126" s="124">
        <v>35</v>
      </c>
      <c r="D126" s="124">
        <v>8</v>
      </c>
      <c r="E126" s="136">
        <v>19</v>
      </c>
      <c r="F126" s="128">
        <v>0</v>
      </c>
      <c r="G126" s="124">
        <v>0</v>
      </c>
      <c r="H126" s="128">
        <v>0</v>
      </c>
      <c r="I126" s="128">
        <v>0</v>
      </c>
      <c r="J126" s="128">
        <v>0</v>
      </c>
      <c r="K126" s="128">
        <v>0</v>
      </c>
      <c r="L126" s="128">
        <v>0</v>
      </c>
      <c r="M126" s="128">
        <v>0</v>
      </c>
      <c r="N126" s="124">
        <v>10</v>
      </c>
      <c r="O126" s="128">
        <v>0</v>
      </c>
      <c r="P126" s="236">
        <v>0</v>
      </c>
    </row>
    <row r="127" spans="1:16" ht="14.25" thickBot="1" x14ac:dyDescent="0.3">
      <c r="A127" s="13">
        <v>13</v>
      </c>
      <c r="B127" s="124" t="s">
        <v>612</v>
      </c>
      <c r="C127" s="124">
        <v>22</v>
      </c>
      <c r="D127" s="124">
        <v>7</v>
      </c>
      <c r="E127" s="136">
        <v>10</v>
      </c>
      <c r="F127" s="128">
        <v>0</v>
      </c>
      <c r="G127" s="124">
        <v>0</v>
      </c>
      <c r="H127" s="128">
        <v>0</v>
      </c>
      <c r="I127" s="128">
        <v>0</v>
      </c>
      <c r="J127" s="128">
        <v>0</v>
      </c>
      <c r="K127" s="128">
        <v>0</v>
      </c>
      <c r="L127" s="128">
        <v>0</v>
      </c>
      <c r="M127" s="128">
        <v>0</v>
      </c>
      <c r="N127" s="124">
        <v>5</v>
      </c>
      <c r="O127" s="128">
        <v>0</v>
      </c>
      <c r="P127" s="205">
        <v>0</v>
      </c>
    </row>
    <row r="128" spans="1:16" ht="14.25" thickBot="1" x14ac:dyDescent="0.3">
      <c r="A128" s="13">
        <v>14</v>
      </c>
      <c r="B128" s="124" t="s">
        <v>613</v>
      </c>
      <c r="C128" s="124">
        <v>38</v>
      </c>
      <c r="D128" s="124">
        <v>6</v>
      </c>
      <c r="E128" s="136">
        <v>21</v>
      </c>
      <c r="F128" s="35">
        <v>0</v>
      </c>
      <c r="G128" s="124">
        <v>0</v>
      </c>
      <c r="H128" s="128">
        <v>0</v>
      </c>
      <c r="I128" s="128">
        <v>0</v>
      </c>
      <c r="J128" s="128">
        <v>0</v>
      </c>
      <c r="K128" s="128">
        <v>0</v>
      </c>
      <c r="L128" s="128">
        <v>0</v>
      </c>
      <c r="M128" s="128">
        <v>0</v>
      </c>
      <c r="N128" s="124">
        <v>10</v>
      </c>
      <c r="O128" s="128">
        <v>0</v>
      </c>
      <c r="P128" s="236">
        <v>0</v>
      </c>
    </row>
    <row r="129" spans="1:16" ht="14.25" thickBot="1" x14ac:dyDescent="0.3">
      <c r="A129" s="13">
        <v>15</v>
      </c>
      <c r="B129" s="124" t="s">
        <v>614</v>
      </c>
      <c r="C129" s="124">
        <v>42</v>
      </c>
      <c r="D129" s="124">
        <v>5</v>
      </c>
      <c r="E129" s="136">
        <v>23</v>
      </c>
      <c r="F129" s="231">
        <v>0</v>
      </c>
      <c r="G129" s="124">
        <v>0</v>
      </c>
      <c r="H129" s="128">
        <v>0</v>
      </c>
      <c r="I129" s="128">
        <v>0</v>
      </c>
      <c r="J129" s="128">
        <v>0</v>
      </c>
      <c r="K129" s="128">
        <v>0</v>
      </c>
      <c r="L129" s="128">
        <v>0</v>
      </c>
      <c r="M129" s="128">
        <v>0</v>
      </c>
      <c r="N129" s="124">
        <v>10</v>
      </c>
      <c r="O129" s="128">
        <v>0</v>
      </c>
      <c r="P129" s="205">
        <v>0</v>
      </c>
    </row>
    <row r="130" spans="1:16" ht="14.25" thickBot="1" x14ac:dyDescent="0.3">
      <c r="A130" s="13">
        <v>16</v>
      </c>
      <c r="B130" s="124" t="s">
        <v>22</v>
      </c>
      <c r="C130" s="124">
        <v>26</v>
      </c>
      <c r="D130" s="124">
        <v>7</v>
      </c>
      <c r="E130" s="136">
        <v>14</v>
      </c>
      <c r="F130" s="128">
        <v>0</v>
      </c>
      <c r="G130" s="124">
        <v>0</v>
      </c>
      <c r="H130" s="128">
        <v>0</v>
      </c>
      <c r="I130" s="128">
        <v>0</v>
      </c>
      <c r="J130" s="128">
        <v>0</v>
      </c>
      <c r="K130" s="128">
        <v>0</v>
      </c>
      <c r="L130" s="128">
        <v>0</v>
      </c>
      <c r="M130" s="128">
        <v>0</v>
      </c>
      <c r="N130" s="124">
        <v>5</v>
      </c>
      <c r="O130" s="128">
        <v>0</v>
      </c>
      <c r="P130" s="236">
        <v>0</v>
      </c>
    </row>
    <row r="131" spans="1:16" ht="14.25" thickBot="1" x14ac:dyDescent="0.3">
      <c r="A131" s="13">
        <v>17</v>
      </c>
      <c r="B131" s="124" t="s">
        <v>615</v>
      </c>
      <c r="C131" s="124">
        <v>23</v>
      </c>
      <c r="D131" s="124">
        <v>9</v>
      </c>
      <c r="E131" s="136">
        <v>16</v>
      </c>
      <c r="F131" s="231">
        <v>0</v>
      </c>
      <c r="G131" s="124">
        <v>0</v>
      </c>
      <c r="H131" s="128">
        <v>0</v>
      </c>
      <c r="I131" s="128">
        <v>0</v>
      </c>
      <c r="J131" s="128">
        <v>0</v>
      </c>
      <c r="K131" s="128">
        <v>0</v>
      </c>
      <c r="L131" s="128">
        <v>0</v>
      </c>
      <c r="M131" s="128">
        <v>0</v>
      </c>
      <c r="N131" s="124">
        <v>5</v>
      </c>
      <c r="O131" s="128">
        <v>0</v>
      </c>
      <c r="P131" s="205">
        <v>0</v>
      </c>
    </row>
    <row r="132" spans="1:16" ht="14.25" thickBot="1" x14ac:dyDescent="0.3">
      <c r="A132" s="13">
        <v>18</v>
      </c>
      <c r="B132" s="124" t="s">
        <v>188</v>
      </c>
      <c r="C132" s="124">
        <v>24</v>
      </c>
      <c r="D132" s="124">
        <v>10</v>
      </c>
      <c r="E132" s="136">
        <v>20</v>
      </c>
      <c r="F132" s="128">
        <v>0</v>
      </c>
      <c r="G132" s="124">
        <v>0</v>
      </c>
      <c r="H132" s="128">
        <v>0</v>
      </c>
      <c r="I132" s="128">
        <v>0</v>
      </c>
      <c r="J132" s="128">
        <v>0</v>
      </c>
      <c r="K132" s="128">
        <v>0</v>
      </c>
      <c r="L132" s="128">
        <v>0</v>
      </c>
      <c r="M132" s="128">
        <v>0</v>
      </c>
      <c r="N132" s="124">
        <v>10</v>
      </c>
      <c r="O132" s="128">
        <v>0</v>
      </c>
      <c r="P132" s="236">
        <v>0</v>
      </c>
    </row>
    <row r="133" spans="1:16" ht="14.25" thickBot="1" x14ac:dyDescent="0.3">
      <c r="A133" s="13">
        <v>19</v>
      </c>
      <c r="B133" s="124" t="s">
        <v>616</v>
      </c>
      <c r="C133" s="124">
        <v>21</v>
      </c>
      <c r="D133" s="124">
        <v>4</v>
      </c>
      <c r="E133" s="136">
        <v>7</v>
      </c>
      <c r="F133" s="231">
        <v>0</v>
      </c>
      <c r="G133" s="124">
        <v>0</v>
      </c>
      <c r="H133" s="128">
        <v>0</v>
      </c>
      <c r="I133" s="128">
        <v>0</v>
      </c>
      <c r="J133" s="128">
        <v>0</v>
      </c>
      <c r="K133" s="128">
        <v>0</v>
      </c>
      <c r="L133" s="128">
        <v>0</v>
      </c>
      <c r="M133" s="128">
        <v>0</v>
      </c>
      <c r="N133" s="124">
        <v>5</v>
      </c>
      <c r="O133" s="128">
        <v>0</v>
      </c>
      <c r="P133" s="205">
        <v>0</v>
      </c>
    </row>
    <row r="134" spans="1:16" ht="14.25" thickBot="1" x14ac:dyDescent="0.3">
      <c r="A134" s="13">
        <v>20</v>
      </c>
      <c r="B134" s="124" t="s">
        <v>617</v>
      </c>
      <c r="C134" s="124">
        <v>19</v>
      </c>
      <c r="D134" s="124">
        <v>5</v>
      </c>
      <c r="E134" s="136">
        <v>18</v>
      </c>
      <c r="F134" s="128">
        <v>0</v>
      </c>
      <c r="G134" s="124">
        <v>0</v>
      </c>
      <c r="H134" s="128">
        <v>0</v>
      </c>
      <c r="I134" s="128">
        <v>0</v>
      </c>
      <c r="J134" s="128">
        <v>0</v>
      </c>
      <c r="K134" s="128">
        <v>0</v>
      </c>
      <c r="L134" s="128">
        <v>0</v>
      </c>
      <c r="M134" s="128">
        <v>0</v>
      </c>
      <c r="N134" s="124">
        <v>10</v>
      </c>
      <c r="O134" s="128">
        <v>0</v>
      </c>
      <c r="P134" s="236">
        <v>0</v>
      </c>
    </row>
    <row r="135" spans="1:16" ht="14.25" thickBot="1" x14ac:dyDescent="0.3">
      <c r="A135" s="13">
        <v>21</v>
      </c>
      <c r="B135" s="124" t="s">
        <v>618</v>
      </c>
      <c r="C135" s="124">
        <v>22</v>
      </c>
      <c r="D135" s="124">
        <v>6</v>
      </c>
      <c r="E135" s="136">
        <v>20</v>
      </c>
      <c r="F135" s="231">
        <v>0</v>
      </c>
      <c r="G135" s="124">
        <v>0</v>
      </c>
      <c r="H135" s="128">
        <v>0</v>
      </c>
      <c r="I135" s="128">
        <v>0</v>
      </c>
      <c r="J135" s="128">
        <v>0</v>
      </c>
      <c r="K135" s="128">
        <v>0</v>
      </c>
      <c r="L135" s="128">
        <v>0</v>
      </c>
      <c r="M135" s="128">
        <v>0</v>
      </c>
      <c r="N135" s="124">
        <v>10</v>
      </c>
      <c r="O135" s="128">
        <v>0</v>
      </c>
      <c r="P135" s="205">
        <v>0</v>
      </c>
    </row>
    <row r="136" spans="1:16" ht="14.25" thickBot="1" x14ac:dyDescent="0.3">
      <c r="A136" s="13">
        <v>22</v>
      </c>
      <c r="B136" s="124" t="s">
        <v>619</v>
      </c>
      <c r="C136" s="124">
        <v>31</v>
      </c>
      <c r="D136" s="124">
        <v>8</v>
      </c>
      <c r="E136" s="136">
        <v>9</v>
      </c>
      <c r="F136" s="128">
        <v>0</v>
      </c>
      <c r="G136" s="124">
        <v>0</v>
      </c>
      <c r="H136" s="128">
        <v>0</v>
      </c>
      <c r="I136" s="128">
        <v>0</v>
      </c>
      <c r="J136" s="128">
        <v>0</v>
      </c>
      <c r="K136" s="128">
        <v>0</v>
      </c>
      <c r="L136" s="128">
        <v>0</v>
      </c>
      <c r="M136" s="128">
        <v>0</v>
      </c>
      <c r="N136" s="124">
        <v>5</v>
      </c>
      <c r="O136" s="128">
        <v>0</v>
      </c>
      <c r="P136" s="236">
        <v>0</v>
      </c>
    </row>
    <row r="137" spans="1:16" ht="14.25" thickBot="1" x14ac:dyDescent="0.3">
      <c r="A137" s="13">
        <v>23</v>
      </c>
      <c r="B137" s="124" t="s">
        <v>620</v>
      </c>
      <c r="C137" s="124">
        <v>21</v>
      </c>
      <c r="D137" s="124">
        <v>3</v>
      </c>
      <c r="E137" s="136">
        <v>7</v>
      </c>
      <c r="F137" s="128">
        <v>0</v>
      </c>
      <c r="G137" s="124">
        <v>0</v>
      </c>
      <c r="H137" s="128">
        <v>0</v>
      </c>
      <c r="I137" s="128">
        <v>0</v>
      </c>
      <c r="J137" s="128">
        <v>0</v>
      </c>
      <c r="K137" s="128">
        <v>0</v>
      </c>
      <c r="L137" s="128">
        <v>0</v>
      </c>
      <c r="M137" s="128">
        <v>0</v>
      </c>
      <c r="N137" s="124">
        <v>5</v>
      </c>
      <c r="O137" s="128">
        <v>0</v>
      </c>
      <c r="P137" s="205">
        <v>0</v>
      </c>
    </row>
    <row r="138" spans="1:16" x14ac:dyDescent="0.25">
      <c r="A138" s="56">
        <v>24</v>
      </c>
      <c r="B138" s="247" t="s">
        <v>621</v>
      </c>
      <c r="C138" s="122">
        <v>23</v>
      </c>
      <c r="D138" s="37">
        <v>2</v>
      </c>
      <c r="E138" s="248">
        <v>5</v>
      </c>
      <c r="F138" s="231">
        <v>0</v>
      </c>
      <c r="G138" s="37">
        <v>0</v>
      </c>
      <c r="H138" s="231">
        <v>0</v>
      </c>
      <c r="I138" s="231">
        <v>0</v>
      </c>
      <c r="J138" s="231">
        <v>0</v>
      </c>
      <c r="K138" s="231">
        <v>0</v>
      </c>
      <c r="L138" s="231">
        <v>0</v>
      </c>
      <c r="M138" s="231">
        <v>0</v>
      </c>
      <c r="N138" s="37">
        <v>5</v>
      </c>
      <c r="O138" s="249">
        <v>0</v>
      </c>
      <c r="P138" s="250">
        <v>0</v>
      </c>
    </row>
    <row r="139" spans="1:16" x14ac:dyDescent="0.25">
      <c r="A139" s="357" t="s">
        <v>329</v>
      </c>
      <c r="B139" s="358"/>
      <c r="C139" s="353">
        <v>2464</v>
      </c>
      <c r="D139" s="353">
        <v>913</v>
      </c>
      <c r="E139" s="353">
        <v>4499</v>
      </c>
      <c r="F139" s="353">
        <v>636</v>
      </c>
      <c r="G139" s="353">
        <v>563</v>
      </c>
      <c r="H139" s="353">
        <v>1983</v>
      </c>
      <c r="I139" s="353">
        <v>806</v>
      </c>
      <c r="J139" s="353">
        <v>806</v>
      </c>
      <c r="K139" s="353">
        <v>495</v>
      </c>
      <c r="L139" s="353">
        <v>2696</v>
      </c>
      <c r="M139" s="353">
        <v>1621</v>
      </c>
      <c r="N139" s="353">
        <v>0</v>
      </c>
      <c r="O139" s="353">
        <v>0</v>
      </c>
      <c r="P139" s="353">
        <v>0</v>
      </c>
    </row>
    <row r="140" spans="1:16" x14ac:dyDescent="0.25">
      <c r="A140" s="359"/>
      <c r="B140" s="360"/>
      <c r="C140" s="354"/>
      <c r="D140" s="354"/>
      <c r="E140" s="354"/>
      <c r="F140" s="354"/>
      <c r="G140" s="354"/>
      <c r="H140" s="354"/>
      <c r="I140" s="354"/>
      <c r="J140" s="354"/>
      <c r="K140" s="354"/>
      <c r="L140" s="354"/>
      <c r="M140" s="354"/>
      <c r="N140" s="354"/>
      <c r="O140" s="354"/>
      <c r="P140" s="354"/>
    </row>
  </sheetData>
  <mergeCells count="22">
    <mergeCell ref="A87:B87"/>
    <mergeCell ref="A1:P1"/>
    <mergeCell ref="A2:P2"/>
    <mergeCell ref="A5:B5"/>
    <mergeCell ref="A25:B25"/>
    <mergeCell ref="A61:B61"/>
    <mergeCell ref="A114:B114"/>
    <mergeCell ref="A139:B140"/>
    <mergeCell ref="C139:C140"/>
    <mergeCell ref="D139:D140"/>
    <mergeCell ref="E139:E140"/>
    <mergeCell ref="F139:F140"/>
    <mergeCell ref="G139:G140"/>
    <mergeCell ref="H139:H140"/>
    <mergeCell ref="I139:I140"/>
    <mergeCell ref="J139:J140"/>
    <mergeCell ref="P139:P140"/>
    <mergeCell ref="K139:K140"/>
    <mergeCell ref="L139:L140"/>
    <mergeCell ref="M139:M140"/>
    <mergeCell ref="N139:N140"/>
    <mergeCell ref="O139:O140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մարզեր</vt:lpstr>
      <vt:lpstr>Արագածոտն</vt:lpstr>
      <vt:lpstr>Արարատ</vt:lpstr>
      <vt:lpstr>Կոտայք</vt:lpstr>
      <vt:lpstr>Վայոց Ձոր</vt:lpstr>
      <vt:lpstr>Լոռի</vt:lpstr>
      <vt:lpstr>Տավուշ</vt:lpstr>
      <vt:lpstr>Գեղարքունիք</vt:lpstr>
      <vt:lpstr>Շիրակ</vt:lpstr>
      <vt:lpstr>Սյունիք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Smbat Ghahramanyan</dc:creator>
  <cp:keywords>https:/mul2-aragatsotn.gov.am/tasks/739/oneclick/dzevachapELtsarayutyun1.xlsx?token=47486c1e2a7f82e56b1ffe53343ff397</cp:keywords>
  <cp:lastModifiedBy>Smbat Ghahramanyan</cp:lastModifiedBy>
  <cp:lastPrinted>2021-07-06T11:25:43Z</cp:lastPrinted>
  <dcterms:created xsi:type="dcterms:W3CDTF">2021-04-19T10:45:16Z</dcterms:created>
  <dcterms:modified xsi:type="dcterms:W3CDTF">2022-05-10T07:23:54Z</dcterms:modified>
</cp:coreProperties>
</file>